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15" yWindow="135" windowWidth="16215" windowHeight="6885" tabRatio="797" activeTab="5"/>
  </bookViews>
  <sheets>
    <sheet name="5-6 классы 2014-15" sheetId="10" r:id="rId1"/>
    <sheet name="7-8 класс" sheetId="11" r:id="rId2"/>
    <sheet name="9 классы" sheetId="2" r:id="rId3"/>
    <sheet name="10-а класс" sheetId="3" r:id="rId4"/>
    <sheet name="10-б класс" sheetId="4" r:id="rId5"/>
    <sheet name="11-а класс" sheetId="5" r:id="rId6"/>
    <sheet name="11-б класс" sheetId="6" r:id="rId7"/>
  </sheets>
  <definedNames>
    <definedName name="_xlnm.Print_Area" localSheetId="3">'10-а класс'!$A$1:$D$47</definedName>
    <definedName name="_xlnm.Print_Area" localSheetId="4">'10-б класс'!$A$1:$D$45</definedName>
    <definedName name="_xlnm.Print_Area" localSheetId="5">'11-а класс'!$A$1:$B$52</definedName>
    <definedName name="_xlnm.Print_Area" localSheetId="6">'11-б класс'!$A$1:$B$39</definedName>
    <definedName name="_xlnm.Print_Area" localSheetId="0">'5-6 классы 2014-15'!$A$1:$K$48</definedName>
    <definedName name="_xlnm.Print_Area" localSheetId="1">'7-8 класс'!$A$1:$K$44</definedName>
    <definedName name="_xlnm.Print_Area" localSheetId="2">'9 классы'!$A$1:$F$37</definedName>
  </definedNames>
  <calcPr calcId="124519"/>
</workbook>
</file>

<file path=xl/calcChain.xml><?xml version="1.0" encoding="utf-8"?>
<calcChain xmlns="http://schemas.openxmlformats.org/spreadsheetml/2006/main">
  <c r="B34" i="5"/>
  <c r="B40"/>
  <c r="D35" i="4"/>
  <c r="C35"/>
  <c r="B35"/>
  <c r="B30"/>
  <c r="D30"/>
  <c r="G45" i="10"/>
  <c r="H45"/>
  <c r="I45"/>
  <c r="J45"/>
  <c r="K45"/>
  <c r="F45"/>
  <c r="E35" i="2"/>
  <c r="C35"/>
  <c r="B35"/>
  <c r="E34"/>
  <c r="C34"/>
  <c r="B34"/>
  <c r="B37" i="6" l="1"/>
  <c r="J39" i="10" l="1"/>
  <c r="K39"/>
  <c r="I39"/>
  <c r="C30" i="2"/>
  <c r="D46" i="3" l="1"/>
  <c r="D31"/>
  <c r="C31"/>
  <c r="B31"/>
  <c r="H39" i="10"/>
  <c r="G39"/>
  <c r="F39"/>
  <c r="H36"/>
  <c r="G36"/>
  <c r="F36"/>
  <c r="H32" i="11"/>
  <c r="K32"/>
  <c r="J32"/>
  <c r="I32"/>
  <c r="G32"/>
  <c r="F32"/>
  <c r="E32"/>
  <c r="D44" i="4"/>
  <c r="C44"/>
  <c r="C45" s="1"/>
  <c r="B44"/>
  <c r="J36" i="10"/>
  <c r="I36"/>
  <c r="C46" i="3" l="1"/>
  <c r="B46"/>
  <c r="D39"/>
  <c r="C39"/>
  <c r="B39"/>
  <c r="B27" i="6"/>
  <c r="B38" s="1"/>
  <c r="B29" i="5"/>
  <c r="K36" i="10"/>
  <c r="D39" i="4"/>
  <c r="D45" s="1"/>
  <c r="C39"/>
  <c r="B39"/>
  <c r="B45" s="1"/>
  <c r="D35" i="3"/>
  <c r="D47" s="1"/>
  <c r="C35"/>
  <c r="B35"/>
  <c r="E30" i="2"/>
  <c r="B30"/>
  <c r="B41" i="5" l="1"/>
  <c r="B47" i="3"/>
  <c r="C47"/>
</calcChain>
</file>

<file path=xl/sharedStrings.xml><?xml version="1.0" encoding="utf-8"?>
<sst xmlns="http://schemas.openxmlformats.org/spreadsheetml/2006/main" count="343" uniqueCount="152">
  <si>
    <t>Председатель педсовета</t>
  </si>
  <si>
    <t>________________А.Л.Бирюкова</t>
  </si>
  <si>
    <t>УЧЕБНЫЙ ПЛАН</t>
  </si>
  <si>
    <t>учреждения города Магадана «Гимназия № 13»</t>
  </si>
  <si>
    <t xml:space="preserve">основное общее образование </t>
  </si>
  <si>
    <t>Учебные предметы</t>
  </si>
  <si>
    <t>Количество часов в неделю</t>
  </si>
  <si>
    <t>VII</t>
  </si>
  <si>
    <t>VIII</t>
  </si>
  <si>
    <t>А</t>
  </si>
  <si>
    <t>Б</t>
  </si>
  <si>
    <t>В</t>
  </si>
  <si>
    <t>Русский язык</t>
  </si>
  <si>
    <t>Литература</t>
  </si>
  <si>
    <t>Иностранный язык</t>
  </si>
  <si>
    <t>Математика</t>
  </si>
  <si>
    <t>Информатика и ИКТ</t>
  </si>
  <si>
    <t>История</t>
  </si>
  <si>
    <t>Обществознание (включая экономику и право)</t>
  </si>
  <si>
    <t>География</t>
  </si>
  <si>
    <t>Физика</t>
  </si>
  <si>
    <t>Химия</t>
  </si>
  <si>
    <t>Биология</t>
  </si>
  <si>
    <t>Искусство (Музыка и ИЗО)</t>
  </si>
  <si>
    <t>Технология</t>
  </si>
  <si>
    <t>Основы безопасности жизнедеятельности</t>
  </si>
  <si>
    <t>Физическая культура</t>
  </si>
  <si>
    <t>Итого:</t>
  </si>
  <si>
    <t>муниципального бюджетного общеобразовательного</t>
  </si>
  <si>
    <t xml:space="preserve">Утверждено </t>
  </si>
  <si>
    <t xml:space="preserve"> педагогическим советом</t>
  </si>
  <si>
    <t xml:space="preserve">протокол № </t>
  </si>
  <si>
    <t>СОГЛАСОВАНО</t>
  </si>
  <si>
    <t>IX</t>
  </si>
  <si>
    <t>Региональный (национально-региональный) (6-дневная неделя)</t>
  </si>
  <si>
    <t>X-А</t>
  </si>
  <si>
    <t>XI-А</t>
  </si>
  <si>
    <t>ОБЖ</t>
  </si>
  <si>
    <t xml:space="preserve">Биология </t>
  </si>
  <si>
    <t>Иностранный язык (английский)</t>
  </si>
  <si>
    <t xml:space="preserve">Математика </t>
  </si>
  <si>
    <t xml:space="preserve"> Биология</t>
  </si>
  <si>
    <t xml:space="preserve">География </t>
  </si>
  <si>
    <t xml:space="preserve">История </t>
  </si>
  <si>
    <t xml:space="preserve">Обществознание </t>
  </si>
  <si>
    <t>Право</t>
  </si>
  <si>
    <t>Региональный (национально-региональный) компонент</t>
  </si>
  <si>
    <t>История Северо-Востока России</t>
  </si>
  <si>
    <t xml:space="preserve">Общество и политика на Северо-Востоке России </t>
  </si>
  <si>
    <t xml:space="preserve">Компонент образовательного учреждения </t>
  </si>
  <si>
    <t>Элективные учебные предметы:</t>
  </si>
  <si>
    <t xml:space="preserve"> Информатика и ИКТ</t>
  </si>
  <si>
    <t>учреждения города Магадана «Гимназия № 13» 11Б кл.</t>
  </si>
  <si>
    <t>XI - Б</t>
  </si>
  <si>
    <t xml:space="preserve">протокол №              </t>
  </si>
  <si>
    <t>Профильный уровень (социально - гуманитарный  профиль)</t>
  </si>
  <si>
    <t xml:space="preserve">учреждения города Магадана «Гимназия № 13»  </t>
  </si>
  <si>
    <t>X-Б</t>
  </si>
  <si>
    <t>XI-Б</t>
  </si>
  <si>
    <t>Предметные области</t>
  </si>
  <si>
    <t>Обязательная часть</t>
  </si>
  <si>
    <t>Филология</t>
  </si>
  <si>
    <t>Математика и информатика</t>
  </si>
  <si>
    <t>Искусство</t>
  </si>
  <si>
    <t>Музыка</t>
  </si>
  <si>
    <t>Изобразительное искусство</t>
  </si>
  <si>
    <t>Количество часов неделю</t>
  </si>
  <si>
    <t>Г</t>
  </si>
  <si>
    <t>мэрии города Магадана</t>
  </si>
  <si>
    <t>УТВЕРЖДЕНО</t>
  </si>
  <si>
    <t>педагогическим советом</t>
  </si>
  <si>
    <t>Бирюкова А.Л.</t>
  </si>
  <si>
    <t>Компонент образовательного учреждения</t>
  </si>
  <si>
    <t>ЭКСПЕРИМЕНТАЛЬНЫЙ УЧЕБНЫЙ ПЛАН</t>
  </si>
  <si>
    <t xml:space="preserve">Информатика </t>
  </si>
  <si>
    <t>Алгебра</t>
  </si>
  <si>
    <t>Геометрия</t>
  </si>
  <si>
    <t>Общественно-научные предметы</t>
  </si>
  <si>
    <t>Обществознание</t>
  </si>
  <si>
    <t>Основы духовно-нравственной культуры народов России</t>
  </si>
  <si>
    <t>Естественно-научные предметы</t>
  </si>
  <si>
    <t>Физическая культуры и Основы безопасности жизнедеятельности</t>
  </si>
  <si>
    <t>-</t>
  </si>
  <si>
    <t>Часть, формируемая участниками образовательного процесса</t>
  </si>
  <si>
    <t>Максимально допустимая недельная нагрузка</t>
  </si>
  <si>
    <t>Внеурочная деятельность (кружки, секции, проектная деятельность и др.) *</t>
  </si>
  <si>
    <t>* Время, отводимое на внеурочную деятельность, определяется образовательным учреждением</t>
  </si>
  <si>
    <t xml:space="preserve">       протокол № </t>
  </si>
  <si>
    <t xml:space="preserve">       Председатель педсовета</t>
  </si>
  <si>
    <t>Физика (проектная деятельность)</t>
  </si>
  <si>
    <t>(за два года)</t>
  </si>
  <si>
    <t>Региональная экология и природопользование</t>
  </si>
  <si>
    <t>Компонент образовательного учреждения (элективные учебные предметы, проектная деятельность)</t>
  </si>
  <si>
    <t>Профильные учебные предметы</t>
  </si>
  <si>
    <t>Базовые учебные предметы</t>
  </si>
  <si>
    <t>Региональная экономика</t>
  </si>
  <si>
    <t>Информатика и ИКТ (проектная деятельность)</t>
  </si>
  <si>
    <t>Предельно допустимая аудиторная учебная нагрузка при 6-дневной учебной неделе (требования СанПиН)</t>
  </si>
  <si>
    <t>Число учебных недельных часов</t>
  </si>
  <si>
    <t>2014 - 2015 уч.г.</t>
  </si>
  <si>
    <t>Базовые учебные  предметы</t>
  </si>
  <si>
    <t xml:space="preserve">                 протокол № </t>
  </si>
  <si>
    <t>протокол № ________</t>
  </si>
  <si>
    <t>__________А.Л.Бирюкова</t>
  </si>
  <si>
    <t>5 А</t>
  </si>
  <si>
    <t>5 Б</t>
  </si>
  <si>
    <t>5 В</t>
  </si>
  <si>
    <t>Управление образования</t>
  </si>
  <si>
    <t>мэрии города Маадана</t>
  </si>
  <si>
    <t>__________________________</t>
  </si>
  <si>
    <t>____________________</t>
  </si>
  <si>
    <t>Иностранный язык (англ.)</t>
  </si>
  <si>
    <t>Основы духовно-нравственной культуры народов России (курс завершен в 4 классе в объеме 34 ч.)</t>
  </si>
  <si>
    <t xml:space="preserve"> МАОУ «Гимназия № 13»</t>
  </si>
  <si>
    <t>МАОУ "Гимназия № 13"</t>
  </si>
  <si>
    <t>6 А</t>
  </si>
  <si>
    <t>6 Б</t>
  </si>
  <si>
    <t>6 В</t>
  </si>
  <si>
    <t xml:space="preserve">протокол №    от       </t>
  </si>
  <si>
    <t>А.Л. Бирюкова</t>
  </si>
  <si>
    <t>(5 -6 классы  –  5-дневная учебная неделя) ФГОС  ООО</t>
  </si>
  <si>
    <t>Основы проектной деятельности (социальное проектирование)</t>
  </si>
  <si>
    <t xml:space="preserve">муниципального автономного общеобразовательного </t>
  </si>
  <si>
    <t>2014-2015 учебный год</t>
  </si>
  <si>
    <t>муниципального автономного общеобразовательного</t>
  </si>
  <si>
    <t>муниципального автономное общеобразовательного</t>
  </si>
  <si>
    <t>Профильный уровень (естественно-математический профиль)</t>
  </si>
  <si>
    <t>2014- 2015 уч.г.</t>
  </si>
  <si>
    <t>2015- 2016 уч.г.</t>
  </si>
  <si>
    <t>Русский язык (проектная деятельность)</t>
  </si>
  <si>
    <t>Количество часов в неделю                                                   2014 - 2015  уч. год</t>
  </si>
  <si>
    <t>Биология (проектная деятельность)</t>
  </si>
  <si>
    <t>Биология, экология (растительный и животный мир родного края, человек на Севере)</t>
  </si>
  <si>
    <t xml:space="preserve">Управление образования </t>
  </si>
  <si>
    <t>Предельно допустимая аудиторная учебная нагрузка при 5-дневной учебной неделе (требования СанПиН)</t>
  </si>
  <si>
    <t>Профильный уровень (химико-биологический профиль)</t>
  </si>
  <si>
    <t>(7 кл. – 5-дневная учебная неделя, 8 кл. - 5-дневная учебная неделя)</t>
  </si>
  <si>
    <t>10А класс (5-дневная учебная неделя)</t>
  </si>
  <si>
    <t xml:space="preserve"> </t>
  </si>
  <si>
    <t>Предельно допустимая аудиторная учебная нагрузка при 5-дневной учебной неделе (требования СанПин)</t>
  </si>
  <si>
    <t>Психология</t>
  </si>
  <si>
    <t xml:space="preserve">Элективные курсы </t>
  </si>
  <si>
    <t>11А класс (5-дневная учебная неделя)</t>
  </si>
  <si>
    <t>профильный уровень (соц.-гум. профиль ) (5-дневная учебная неделя)</t>
  </si>
  <si>
    <t>Предельно допустимая аудиторная учебная нагрузка при5-дневной учебной неделе (требования СанПиН)</t>
  </si>
  <si>
    <t>География Магаданской области</t>
  </si>
  <si>
    <t>( 9 кл. – 6-дневная неделя)</t>
  </si>
  <si>
    <t>Французский язык (элективный курс)</t>
  </si>
  <si>
    <t>Второй иностранный язык (французский. элективный курс)</t>
  </si>
  <si>
    <t>Экономика (проектная деятельность), курс</t>
  </si>
  <si>
    <t>Химия (проектная деятельность)</t>
  </si>
  <si>
    <t>Экономика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</si>
</sst>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 tint="0.34998626667073579"/>
      <name val="Times New Roman"/>
      <family val="1"/>
      <charset val="204"/>
    </font>
    <font>
      <sz val="11"/>
      <color theme="1" tint="0.34998626667073579"/>
      <name val="Calibri"/>
      <family val="2"/>
      <charset val="204"/>
      <scheme val="minor"/>
    </font>
    <font>
      <sz val="11"/>
      <color theme="1" tint="0.3499862666707357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9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Font="1" applyAlignment="1"/>
    <xf numFmtId="0" fontId="6" fillId="0" borderId="0" xfId="0" applyFont="1"/>
    <xf numFmtId="0" fontId="8" fillId="0" borderId="0" xfId="0" applyFont="1"/>
    <xf numFmtId="0" fontId="1" fillId="0" borderId="0" xfId="0" applyFont="1" applyAlignment="1">
      <alignment wrapText="1"/>
    </xf>
    <xf numFmtId="0" fontId="0" fillId="0" borderId="0" xfId="0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/>
    <xf numFmtId="0" fontId="4" fillId="0" borderId="0" xfId="0" applyFont="1" applyAlignment="1">
      <alignment horizontal="right" vertical="center"/>
    </xf>
    <xf numFmtId="0" fontId="1" fillId="0" borderId="0" xfId="0" applyFont="1" applyBorder="1" applyAlignment="1">
      <alignment vertical="top" wrapText="1"/>
    </xf>
    <xf numFmtId="0" fontId="7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Alignment="1"/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/>
    <xf numFmtId="0" fontId="6" fillId="0" borderId="3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1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top" wrapText="1"/>
    </xf>
    <xf numFmtId="0" fontId="11" fillId="0" borderId="47" xfId="0" applyFont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wrapText="1"/>
    </xf>
    <xf numFmtId="0" fontId="6" fillId="0" borderId="0" xfId="0" applyFont="1" applyBorder="1"/>
    <xf numFmtId="0" fontId="6" fillId="2" borderId="2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top" wrapText="1"/>
    </xf>
    <xf numFmtId="0" fontId="7" fillId="5" borderId="16" xfId="0" applyFont="1" applyFill="1" applyBorder="1" applyAlignment="1">
      <alignment vertical="top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vertical="top" wrapText="1"/>
    </xf>
    <xf numFmtId="0" fontId="7" fillId="6" borderId="33" xfId="0" applyFont="1" applyFill="1" applyBorder="1" applyAlignment="1">
      <alignment vertical="top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vertical="top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vertical="top" wrapText="1"/>
    </xf>
    <xf numFmtId="0" fontId="7" fillId="2" borderId="33" xfId="0" applyFont="1" applyFill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7" fillId="3" borderId="13" xfId="0" applyFont="1" applyFill="1" applyBorder="1" applyAlignment="1">
      <alignment vertical="top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0" fillId="3" borderId="21" xfId="0" applyFont="1" applyFill="1" applyBorder="1" applyAlignment="1">
      <alignment vertical="top" wrapText="1"/>
    </xf>
    <xf numFmtId="0" fontId="7" fillId="3" borderId="55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vertical="center"/>
    </xf>
    <xf numFmtId="0" fontId="6" fillId="6" borderId="12" xfId="0" applyFont="1" applyFill="1" applyBorder="1" applyAlignment="1">
      <alignment horizontal="left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7" fillId="4" borderId="48" xfId="0" applyFont="1" applyFill="1" applyBorder="1" applyAlignment="1">
      <alignment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7" fillId="0" borderId="42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vertical="top" wrapText="1"/>
    </xf>
    <xf numFmtId="0" fontId="12" fillId="0" borderId="0" xfId="0" applyFont="1"/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13" fillId="3" borderId="26" xfId="0" applyFont="1" applyFill="1" applyBorder="1" applyAlignment="1">
      <alignment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vertical="center" wrapText="1"/>
    </xf>
    <xf numFmtId="0" fontId="14" fillId="3" borderId="26" xfId="0" applyFont="1" applyFill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4" fillId="3" borderId="40" xfId="0" applyFont="1" applyFill="1" applyBorder="1" applyAlignment="1">
      <alignment horizontal="center" vertical="center" wrapText="1"/>
    </xf>
    <xf numFmtId="0" fontId="1" fillId="0" borderId="63" xfId="0" applyFont="1" applyBorder="1"/>
    <xf numFmtId="0" fontId="1" fillId="0" borderId="63" xfId="0" applyFont="1" applyBorder="1" applyAlignment="1">
      <alignment wrapText="1"/>
    </xf>
    <xf numFmtId="0" fontId="14" fillId="0" borderId="58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wrapText="1"/>
    </xf>
    <xf numFmtId="0" fontId="12" fillId="0" borderId="34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4" xfId="0" applyFont="1" applyBorder="1"/>
    <xf numFmtId="0" fontId="12" fillId="0" borderId="34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/>
    </xf>
    <xf numFmtId="0" fontId="14" fillId="4" borderId="37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center"/>
    </xf>
    <xf numFmtId="0" fontId="14" fillId="4" borderId="61" xfId="0" applyFont="1" applyFill="1" applyBorder="1" applyAlignment="1">
      <alignment horizontal="center"/>
    </xf>
    <xf numFmtId="0" fontId="14" fillId="4" borderId="45" xfId="0" applyFont="1" applyFill="1" applyBorder="1" applyAlignment="1">
      <alignment horizontal="center"/>
    </xf>
    <xf numFmtId="0" fontId="14" fillId="4" borderId="42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vertical="center"/>
    </xf>
    <xf numFmtId="0" fontId="12" fillId="0" borderId="6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62" xfId="0" applyFont="1" applyBorder="1"/>
    <xf numFmtId="0" fontId="7" fillId="0" borderId="0" xfId="0" applyFont="1" applyAlignment="1"/>
    <xf numFmtId="0" fontId="15" fillId="0" borderId="0" xfId="0" applyFont="1"/>
    <xf numFmtId="0" fontId="16" fillId="0" borderId="0" xfId="0" applyFont="1" applyAlignment="1"/>
    <xf numFmtId="0" fontId="17" fillId="0" borderId="0" xfId="0" applyFont="1" applyAlignment="1">
      <alignment horizontal="right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13" xfId="0" applyFont="1" applyBorder="1" applyAlignment="1">
      <alignment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6" fillId="2" borderId="13" xfId="0" applyFont="1" applyFill="1" applyBorder="1" applyAlignment="1">
      <alignment vertical="top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3" fillId="4" borderId="14" xfId="0" applyFont="1" applyFill="1" applyBorder="1" applyAlignment="1">
      <alignment horizontal="left" vertical="center" wrapText="1"/>
    </xf>
    <xf numFmtId="0" fontId="13" fillId="4" borderId="30" xfId="0" applyFont="1" applyFill="1" applyBorder="1" applyAlignment="1">
      <alignment horizontal="left" vertical="center" wrapText="1"/>
    </xf>
    <xf numFmtId="0" fontId="13" fillId="4" borderId="43" xfId="0" applyFont="1" applyFill="1" applyBorder="1" applyAlignment="1">
      <alignment horizontal="left" vertical="center" wrapText="1"/>
    </xf>
    <xf numFmtId="0" fontId="14" fillId="4" borderId="43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9" fillId="4" borderId="37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center" vertical="center" wrapText="1"/>
    </xf>
    <xf numFmtId="0" fontId="19" fillId="3" borderId="4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top" wrapText="1"/>
    </xf>
    <xf numFmtId="0" fontId="7" fillId="4" borderId="16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3" fillId="4" borderId="21" xfId="0" applyFont="1" applyFill="1" applyBorder="1" applyAlignment="1">
      <alignment horizontal="left" vertical="center" wrapText="1"/>
    </xf>
    <xf numFmtId="0" fontId="13" fillId="4" borderId="54" xfId="0" applyFont="1" applyFill="1" applyBorder="1" applyAlignment="1">
      <alignment horizontal="left" vertical="center" wrapText="1"/>
    </xf>
    <xf numFmtId="0" fontId="13" fillId="4" borderId="56" xfId="0" applyFont="1" applyFill="1" applyBorder="1" applyAlignment="1">
      <alignment horizontal="left" vertical="center" wrapText="1"/>
    </xf>
    <xf numFmtId="0" fontId="14" fillId="4" borderId="20" xfId="0" applyFont="1" applyFill="1" applyBorder="1" applyAlignment="1">
      <alignment horizontal="left" vertical="center"/>
    </xf>
    <xf numFmtId="0" fontId="14" fillId="4" borderId="47" xfId="0" applyFont="1" applyFill="1" applyBorder="1" applyAlignment="1">
      <alignment horizontal="left" vertical="center"/>
    </xf>
    <xf numFmtId="0" fontId="14" fillId="4" borderId="44" xfId="0" applyFont="1" applyFill="1" applyBorder="1" applyAlignment="1">
      <alignment horizontal="left" vertical="center"/>
    </xf>
    <xf numFmtId="0" fontId="13" fillId="6" borderId="17" xfId="0" applyFont="1" applyFill="1" applyBorder="1" applyAlignment="1">
      <alignment horizontal="left" vertical="center" wrapText="1"/>
    </xf>
    <xf numFmtId="0" fontId="13" fillId="6" borderId="33" xfId="0" applyFont="1" applyFill="1" applyBorder="1" applyAlignment="1">
      <alignment horizontal="left" vertical="center" wrapText="1"/>
    </xf>
    <xf numFmtId="0" fontId="13" fillId="6" borderId="43" xfId="0" applyFont="1" applyFill="1" applyBorder="1" applyAlignment="1">
      <alignment horizontal="left" vertical="center" wrapText="1"/>
    </xf>
    <xf numFmtId="0" fontId="13" fillId="6" borderId="39" xfId="0" applyFont="1" applyFill="1" applyBorder="1" applyAlignment="1">
      <alignment horizontal="left" vertical="center" wrapText="1"/>
    </xf>
    <xf numFmtId="0" fontId="13" fillId="6" borderId="18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69" xfId="0" applyFont="1" applyFill="1" applyBorder="1" applyAlignment="1">
      <alignment horizontal="left" vertical="center" wrapText="1"/>
    </xf>
    <xf numFmtId="0" fontId="12" fillId="0" borderId="6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/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3" fillId="0" borderId="17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4" borderId="48" xfId="0" applyFont="1" applyFill="1" applyBorder="1" applyAlignment="1">
      <alignment horizontal="left" vertical="center"/>
    </xf>
    <xf numFmtId="0" fontId="7" fillId="4" borderId="68" xfId="0" applyFont="1" applyFill="1" applyBorder="1" applyAlignment="1">
      <alignment horizontal="left" vertical="center"/>
    </xf>
    <xf numFmtId="0" fontId="7" fillId="4" borderId="61" xfId="0" applyFont="1" applyFill="1" applyBorder="1" applyAlignment="1">
      <alignment horizontal="left" vertical="center"/>
    </xf>
    <xf numFmtId="0" fontId="10" fillId="0" borderId="66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8" fillId="0" borderId="66" xfId="0" applyFont="1" applyBorder="1" applyAlignment="1">
      <alignment horizontal="left" vertical="center" wrapText="1"/>
    </xf>
    <xf numFmtId="0" fontId="18" fillId="0" borderId="58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/>
    </xf>
    <xf numFmtId="0" fontId="7" fillId="4" borderId="47" xfId="0" applyFont="1" applyFill="1" applyBorder="1" applyAlignment="1">
      <alignment horizontal="left" vertical="center"/>
    </xf>
    <xf numFmtId="0" fontId="7" fillId="4" borderId="45" xfId="0" applyFont="1" applyFill="1" applyBorder="1" applyAlignment="1">
      <alignment horizontal="left" vertical="center"/>
    </xf>
    <xf numFmtId="0" fontId="10" fillId="4" borderId="21" xfId="0" applyFont="1" applyFill="1" applyBorder="1" applyAlignment="1">
      <alignment horizontal="left" vertical="center" wrapText="1"/>
    </xf>
    <xf numFmtId="0" fontId="10" fillId="4" borderId="54" xfId="0" applyFont="1" applyFill="1" applyBorder="1" applyAlignment="1">
      <alignment horizontal="left" vertical="center" wrapText="1"/>
    </xf>
    <xf numFmtId="0" fontId="10" fillId="4" borderId="42" xfId="0" applyFont="1" applyFill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67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7" fillId="4" borderId="44" xfId="0" applyFont="1" applyFill="1" applyBorder="1" applyAlignment="1">
      <alignment horizontal="left" vertical="center"/>
    </xf>
    <xf numFmtId="0" fontId="6" fillId="0" borderId="36" xfId="0" applyFont="1" applyBorder="1" applyAlignment="1">
      <alignment horizontal="left" vertical="center" wrapText="1"/>
    </xf>
    <xf numFmtId="0" fontId="6" fillId="0" borderId="69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9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6" fillId="0" borderId="17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19" fillId="4" borderId="48" xfId="0" applyFont="1" applyFill="1" applyBorder="1" applyAlignment="1">
      <alignment horizontal="center"/>
    </xf>
    <xf numFmtId="0" fontId="19" fillId="4" borderId="61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1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51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0" fillId="6" borderId="17" xfId="0" applyFont="1" applyFill="1" applyBorder="1" applyAlignment="1">
      <alignment horizontal="left" vertical="center" wrapText="1"/>
    </xf>
    <xf numFmtId="0" fontId="10" fillId="6" borderId="33" xfId="0" applyFont="1" applyFill="1" applyBorder="1" applyAlignment="1">
      <alignment horizontal="left" vertical="center" wrapText="1"/>
    </xf>
    <xf numFmtId="0" fontId="10" fillId="6" borderId="18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2" borderId="17" xfId="0" applyFont="1" applyFill="1" applyBorder="1" applyAlignment="1">
      <alignment vertical="top" wrapText="1"/>
    </xf>
    <xf numFmtId="0" fontId="10" fillId="2" borderId="33" xfId="0" applyFont="1" applyFill="1" applyBorder="1" applyAlignment="1">
      <alignment vertical="top" wrapText="1"/>
    </xf>
    <xf numFmtId="0" fontId="10" fillId="2" borderId="18" xfId="0" applyFont="1" applyFill="1" applyBorder="1" applyAlignment="1">
      <alignment vertical="top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52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0" fillId="0" borderId="0" xfId="0" applyAlignment="1"/>
    <xf numFmtId="0" fontId="7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7" fillId="0" borderId="63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14" fillId="0" borderId="4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U48"/>
  <sheetViews>
    <sheetView view="pageBreakPreview" topLeftCell="A28" zoomScale="85" zoomScaleSheetLayoutView="85" workbookViewId="0">
      <selection activeCell="C54" sqref="C54"/>
    </sheetView>
  </sheetViews>
  <sheetFormatPr defaultRowHeight="15.75"/>
  <cols>
    <col min="1" max="1" width="20.42578125" style="16" customWidth="1"/>
    <col min="2" max="2" width="13.85546875" style="16" customWidth="1"/>
    <col min="3" max="3" width="5" style="16" customWidth="1"/>
    <col min="4" max="4" width="4.7109375" style="16" customWidth="1"/>
    <col min="5" max="5" width="31" style="16" customWidth="1"/>
    <col min="6" max="6" width="7.85546875" style="16" customWidth="1"/>
    <col min="7" max="7" width="6.28515625" style="16" customWidth="1"/>
    <col min="8" max="8" width="10.28515625" style="16" customWidth="1"/>
    <col min="9" max="9" width="6.5703125" style="16" customWidth="1"/>
    <col min="10" max="10" width="7.42578125" style="16" customWidth="1"/>
    <col min="11" max="11" width="9.5703125" style="16" customWidth="1"/>
    <col min="12" max="12" width="9.140625" style="16"/>
  </cols>
  <sheetData>
    <row r="1" spans="1:21" ht="15.75" customHeight="1">
      <c r="A1" s="233" t="s">
        <v>32</v>
      </c>
      <c r="B1" s="233"/>
      <c r="F1" s="232" t="s">
        <v>69</v>
      </c>
      <c r="G1" s="232"/>
      <c r="H1" s="232"/>
      <c r="I1" s="232"/>
      <c r="J1" s="232"/>
      <c r="K1" s="232"/>
    </row>
    <row r="2" spans="1:21" ht="17.25" customHeight="1">
      <c r="A2" s="240" t="s">
        <v>133</v>
      </c>
      <c r="B2" s="240"/>
      <c r="C2" s="240"/>
      <c r="D2" s="240"/>
      <c r="F2" s="165" t="s">
        <v>70</v>
      </c>
      <c r="I2" s="23"/>
    </row>
    <row r="3" spans="1:21">
      <c r="A3" s="241" t="s">
        <v>68</v>
      </c>
      <c r="B3" s="241"/>
      <c r="C3" s="241"/>
      <c r="D3" s="241"/>
      <c r="F3" s="174" t="s">
        <v>114</v>
      </c>
      <c r="I3" s="23"/>
    </row>
    <row r="4" spans="1:21">
      <c r="A4" s="242"/>
      <c r="B4" s="242"/>
      <c r="C4" s="242"/>
      <c r="D4" s="242"/>
      <c r="F4" s="165" t="s">
        <v>31</v>
      </c>
      <c r="I4" s="23"/>
    </row>
    <row r="5" spans="1:21">
      <c r="A5" s="103"/>
      <c r="B5" s="243"/>
      <c r="C5" s="243"/>
      <c r="F5" s="165" t="s">
        <v>0</v>
      </c>
      <c r="I5" s="23"/>
    </row>
    <row r="6" spans="1:21" ht="15.6" customHeight="1">
      <c r="A6" s="24"/>
      <c r="B6" s="24"/>
      <c r="C6" s="24"/>
      <c r="F6" s="165" t="s">
        <v>71</v>
      </c>
      <c r="I6" s="23"/>
    </row>
    <row r="7" spans="1:21" ht="10.5" customHeight="1">
      <c r="A7" s="21"/>
    </row>
    <row r="8" spans="1:21" ht="21.75" customHeight="1">
      <c r="A8" s="244" t="s">
        <v>73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</row>
    <row r="9" spans="1:21" ht="18" customHeight="1">
      <c r="A9" s="245" t="s">
        <v>28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142"/>
      <c r="M9" s="142"/>
      <c r="N9" s="142"/>
      <c r="O9" s="142"/>
      <c r="P9" s="142"/>
      <c r="Q9" s="142"/>
    </row>
    <row r="10" spans="1:21" ht="17.25" customHeight="1">
      <c r="A10" s="252" t="s">
        <v>3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</row>
    <row r="11" spans="1:21" ht="20.25" customHeight="1">
      <c r="A11" s="252" t="s">
        <v>4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</row>
    <row r="12" spans="1:21" ht="17.25" customHeight="1">
      <c r="A12" s="252" t="s">
        <v>120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</row>
    <row r="13" spans="1:21" ht="14.25" customHeight="1" thickBot="1"/>
    <row r="14" spans="1:21" ht="18.75" customHeight="1">
      <c r="A14" s="234" t="s">
        <v>59</v>
      </c>
      <c r="B14" s="235"/>
      <c r="C14" s="235"/>
      <c r="D14" s="235"/>
      <c r="E14" s="259" t="s">
        <v>5</v>
      </c>
      <c r="F14" s="246" t="s">
        <v>6</v>
      </c>
      <c r="G14" s="246"/>
      <c r="H14" s="247"/>
      <c r="I14" s="246" t="s">
        <v>6</v>
      </c>
      <c r="J14" s="246"/>
      <c r="K14" s="247"/>
    </row>
    <row r="15" spans="1:21" ht="13.5" customHeight="1">
      <c r="A15" s="236"/>
      <c r="B15" s="237"/>
      <c r="C15" s="237"/>
      <c r="D15" s="237"/>
      <c r="E15" s="260"/>
      <c r="F15" s="248"/>
      <c r="G15" s="248"/>
      <c r="H15" s="249"/>
      <c r="I15" s="248"/>
      <c r="J15" s="248"/>
      <c r="K15" s="249"/>
    </row>
    <row r="16" spans="1:21" s="16" customFormat="1" ht="9.75" customHeight="1" thickBot="1">
      <c r="A16" s="236"/>
      <c r="B16" s="237"/>
      <c r="C16" s="237"/>
      <c r="D16" s="237"/>
      <c r="E16" s="260"/>
      <c r="F16" s="248"/>
      <c r="G16" s="248"/>
      <c r="H16" s="249"/>
      <c r="I16" s="248"/>
      <c r="J16" s="248"/>
      <c r="K16" s="249"/>
      <c r="M16"/>
      <c r="N16"/>
      <c r="O16"/>
      <c r="P16"/>
      <c r="Q16"/>
      <c r="R16"/>
      <c r="S16"/>
      <c r="T16"/>
      <c r="U16"/>
    </row>
    <row r="17" spans="1:21" s="16" customFormat="1" ht="18" customHeight="1" thickBot="1">
      <c r="A17" s="238"/>
      <c r="B17" s="239"/>
      <c r="C17" s="239"/>
      <c r="D17" s="239"/>
      <c r="E17" s="261"/>
      <c r="F17" s="119" t="s">
        <v>104</v>
      </c>
      <c r="G17" s="120" t="s">
        <v>105</v>
      </c>
      <c r="H17" s="121" t="s">
        <v>106</v>
      </c>
      <c r="I17" s="119" t="s">
        <v>115</v>
      </c>
      <c r="J17" s="120" t="s">
        <v>116</v>
      </c>
      <c r="K17" s="121" t="s">
        <v>117</v>
      </c>
      <c r="M17"/>
      <c r="N17"/>
      <c r="O17"/>
      <c r="P17"/>
      <c r="Q17"/>
      <c r="R17"/>
      <c r="S17"/>
      <c r="T17"/>
      <c r="U17"/>
    </row>
    <row r="18" spans="1:21" s="16" customFormat="1" ht="20.25">
      <c r="A18" s="253" t="s">
        <v>60</v>
      </c>
      <c r="B18" s="254"/>
      <c r="C18" s="254"/>
      <c r="D18" s="254"/>
      <c r="E18" s="254"/>
      <c r="F18" s="255"/>
      <c r="G18" s="255"/>
      <c r="H18" s="255"/>
      <c r="I18" s="255"/>
      <c r="J18" s="255"/>
      <c r="K18" s="256"/>
      <c r="M18"/>
      <c r="N18"/>
      <c r="O18"/>
      <c r="P18"/>
      <c r="Q18"/>
      <c r="R18"/>
      <c r="S18"/>
      <c r="T18"/>
      <c r="U18"/>
    </row>
    <row r="19" spans="1:21" s="16" customFormat="1" ht="21" customHeight="1">
      <c r="A19" s="257" t="s">
        <v>61</v>
      </c>
      <c r="B19" s="258"/>
      <c r="C19" s="258"/>
      <c r="D19" s="258"/>
      <c r="E19" s="137" t="s">
        <v>12</v>
      </c>
      <c r="F19" s="138">
        <v>5</v>
      </c>
      <c r="G19" s="139">
        <v>5</v>
      </c>
      <c r="H19" s="139">
        <v>5</v>
      </c>
      <c r="I19" s="186">
        <v>6</v>
      </c>
      <c r="J19" s="187">
        <v>6</v>
      </c>
      <c r="K19" s="187">
        <v>6</v>
      </c>
      <c r="M19"/>
      <c r="N19"/>
      <c r="O19"/>
      <c r="P19"/>
      <c r="Q19"/>
      <c r="R19"/>
      <c r="S19"/>
      <c r="T19"/>
      <c r="U19"/>
    </row>
    <row r="20" spans="1:21" s="16" customFormat="1" ht="21" customHeight="1">
      <c r="A20" s="250"/>
      <c r="B20" s="251"/>
      <c r="C20" s="251"/>
      <c r="D20" s="251"/>
      <c r="E20" s="122" t="s">
        <v>13</v>
      </c>
      <c r="F20" s="124">
        <v>3</v>
      </c>
      <c r="G20" s="123">
        <v>3</v>
      </c>
      <c r="H20" s="123">
        <v>3</v>
      </c>
      <c r="I20" s="184">
        <v>3</v>
      </c>
      <c r="J20" s="185">
        <v>3</v>
      </c>
      <c r="K20" s="185">
        <v>3</v>
      </c>
      <c r="M20"/>
      <c r="N20"/>
      <c r="O20"/>
      <c r="P20"/>
      <c r="Q20"/>
      <c r="R20"/>
      <c r="S20"/>
      <c r="T20"/>
      <c r="U20"/>
    </row>
    <row r="21" spans="1:21" s="16" customFormat="1" ht="21" customHeight="1">
      <c r="A21" s="250"/>
      <c r="B21" s="251"/>
      <c r="C21" s="251"/>
      <c r="D21" s="251"/>
      <c r="E21" s="122" t="s">
        <v>111</v>
      </c>
      <c r="F21" s="124">
        <v>3</v>
      </c>
      <c r="G21" s="123">
        <v>3</v>
      </c>
      <c r="H21" s="123">
        <v>3</v>
      </c>
      <c r="I21" s="184">
        <v>3</v>
      </c>
      <c r="J21" s="185">
        <v>3</v>
      </c>
      <c r="K21" s="185">
        <v>3</v>
      </c>
      <c r="M21"/>
      <c r="N21"/>
      <c r="O21"/>
      <c r="P21"/>
      <c r="Q21"/>
      <c r="R21"/>
      <c r="S21"/>
      <c r="T21"/>
      <c r="U21"/>
    </row>
    <row r="22" spans="1:21" s="16" customFormat="1" ht="21" customHeight="1">
      <c r="A22" s="250" t="s">
        <v>62</v>
      </c>
      <c r="B22" s="251"/>
      <c r="C22" s="251"/>
      <c r="D22" s="251"/>
      <c r="E22" s="122" t="s">
        <v>15</v>
      </c>
      <c r="F22" s="124">
        <v>5</v>
      </c>
      <c r="G22" s="123">
        <v>5</v>
      </c>
      <c r="H22" s="123">
        <v>5</v>
      </c>
      <c r="I22" s="184">
        <v>5</v>
      </c>
      <c r="J22" s="185">
        <v>5</v>
      </c>
      <c r="K22" s="185">
        <v>5</v>
      </c>
      <c r="M22"/>
      <c r="N22"/>
      <c r="O22"/>
      <c r="P22"/>
      <c r="Q22"/>
      <c r="R22"/>
      <c r="S22"/>
      <c r="T22"/>
      <c r="U22"/>
    </row>
    <row r="23" spans="1:21" s="16" customFormat="1" ht="21" customHeight="1">
      <c r="A23" s="250"/>
      <c r="B23" s="251"/>
      <c r="C23" s="251"/>
      <c r="D23" s="251"/>
      <c r="E23" s="125" t="s">
        <v>75</v>
      </c>
      <c r="F23" s="124"/>
      <c r="G23" s="123"/>
      <c r="H23" s="123"/>
      <c r="I23" s="184"/>
      <c r="J23" s="185"/>
      <c r="K23" s="185"/>
      <c r="M23"/>
      <c r="N23"/>
      <c r="O23"/>
      <c r="P23"/>
      <c r="Q23"/>
      <c r="R23"/>
      <c r="S23"/>
      <c r="T23"/>
      <c r="U23"/>
    </row>
    <row r="24" spans="1:21" s="16" customFormat="1" ht="21" customHeight="1">
      <c r="A24" s="250"/>
      <c r="B24" s="251"/>
      <c r="C24" s="251"/>
      <c r="D24" s="251"/>
      <c r="E24" s="125" t="s">
        <v>76</v>
      </c>
      <c r="F24" s="124"/>
      <c r="G24" s="123"/>
      <c r="H24" s="123"/>
      <c r="I24" s="184"/>
      <c r="J24" s="185"/>
      <c r="K24" s="185"/>
      <c r="M24"/>
      <c r="N24"/>
      <c r="O24"/>
      <c r="P24"/>
      <c r="Q24"/>
      <c r="R24"/>
      <c r="S24"/>
      <c r="T24"/>
      <c r="U24"/>
    </row>
    <row r="25" spans="1:21" s="16" customFormat="1" ht="21" customHeight="1">
      <c r="A25" s="250"/>
      <c r="B25" s="251"/>
      <c r="C25" s="251"/>
      <c r="D25" s="251"/>
      <c r="E25" s="122" t="s">
        <v>74</v>
      </c>
      <c r="F25" s="124"/>
      <c r="G25" s="123"/>
      <c r="H25" s="123"/>
      <c r="I25" s="184"/>
      <c r="J25" s="185"/>
      <c r="K25" s="185"/>
      <c r="M25"/>
      <c r="N25"/>
      <c r="O25"/>
      <c r="P25"/>
      <c r="Q25"/>
      <c r="R25"/>
      <c r="S25"/>
      <c r="T25"/>
      <c r="U25"/>
    </row>
    <row r="26" spans="1:21" s="16" customFormat="1" ht="21" customHeight="1">
      <c r="A26" s="227" t="s">
        <v>77</v>
      </c>
      <c r="B26" s="228"/>
      <c r="C26" s="228"/>
      <c r="D26" s="228"/>
      <c r="E26" s="122" t="s">
        <v>17</v>
      </c>
      <c r="F26" s="124">
        <v>2</v>
      </c>
      <c r="G26" s="123">
        <v>2</v>
      </c>
      <c r="H26" s="123">
        <v>2</v>
      </c>
      <c r="I26" s="184">
        <v>2</v>
      </c>
      <c r="J26" s="185">
        <v>2</v>
      </c>
      <c r="K26" s="185">
        <v>2</v>
      </c>
      <c r="M26"/>
      <c r="N26"/>
      <c r="O26"/>
      <c r="P26"/>
      <c r="Q26"/>
      <c r="R26"/>
      <c r="S26"/>
      <c r="T26"/>
      <c r="U26"/>
    </row>
    <row r="27" spans="1:21" s="16" customFormat="1" ht="21" customHeight="1">
      <c r="A27" s="227"/>
      <c r="B27" s="228"/>
      <c r="C27" s="228"/>
      <c r="D27" s="228"/>
      <c r="E27" s="122" t="s">
        <v>78</v>
      </c>
      <c r="F27" s="124">
        <v>1</v>
      </c>
      <c r="G27" s="123">
        <v>1</v>
      </c>
      <c r="H27" s="123">
        <v>1</v>
      </c>
      <c r="I27" s="184">
        <v>1</v>
      </c>
      <c r="J27" s="185">
        <v>1</v>
      </c>
      <c r="K27" s="185">
        <v>1</v>
      </c>
      <c r="M27"/>
      <c r="N27"/>
      <c r="O27"/>
      <c r="P27"/>
      <c r="Q27"/>
      <c r="R27"/>
      <c r="S27"/>
      <c r="T27"/>
      <c r="U27"/>
    </row>
    <row r="28" spans="1:21" s="16" customFormat="1" ht="21" customHeight="1">
      <c r="A28" s="227"/>
      <c r="B28" s="228"/>
      <c r="C28" s="228"/>
      <c r="D28" s="228"/>
      <c r="E28" s="122" t="s">
        <v>19</v>
      </c>
      <c r="F28" s="124">
        <v>1</v>
      </c>
      <c r="G28" s="123">
        <v>1</v>
      </c>
      <c r="H28" s="123">
        <v>1</v>
      </c>
      <c r="I28" s="184">
        <v>1</v>
      </c>
      <c r="J28" s="185">
        <v>1</v>
      </c>
      <c r="K28" s="185">
        <v>1</v>
      </c>
      <c r="M28"/>
      <c r="N28"/>
      <c r="O28"/>
      <c r="P28"/>
      <c r="Q28"/>
      <c r="R28"/>
      <c r="S28"/>
      <c r="T28"/>
      <c r="U28"/>
    </row>
    <row r="29" spans="1:21" s="16" customFormat="1" ht="82.5" customHeight="1">
      <c r="A29" s="227" t="s">
        <v>112</v>
      </c>
      <c r="B29" s="228"/>
      <c r="C29" s="228"/>
      <c r="D29" s="228"/>
      <c r="E29" s="126" t="s">
        <v>79</v>
      </c>
      <c r="F29" s="124" t="s">
        <v>82</v>
      </c>
      <c r="G29" s="123" t="s">
        <v>82</v>
      </c>
      <c r="H29" s="123" t="s">
        <v>82</v>
      </c>
      <c r="I29" s="184" t="s">
        <v>82</v>
      </c>
      <c r="J29" s="185" t="s">
        <v>82</v>
      </c>
      <c r="K29" s="185" t="s">
        <v>82</v>
      </c>
      <c r="M29"/>
      <c r="N29"/>
      <c r="O29"/>
      <c r="P29"/>
      <c r="Q29"/>
      <c r="R29"/>
      <c r="S29"/>
      <c r="T29"/>
      <c r="U29"/>
    </row>
    <row r="30" spans="1:21" s="16" customFormat="1" ht="21" customHeight="1">
      <c r="A30" s="227" t="s">
        <v>80</v>
      </c>
      <c r="B30" s="228"/>
      <c r="C30" s="228"/>
      <c r="D30" s="228"/>
      <c r="E30" s="122" t="s">
        <v>22</v>
      </c>
      <c r="F30" s="124">
        <v>1</v>
      </c>
      <c r="G30" s="123">
        <v>1</v>
      </c>
      <c r="H30" s="123">
        <v>1</v>
      </c>
      <c r="I30" s="184">
        <v>1</v>
      </c>
      <c r="J30" s="185">
        <v>1</v>
      </c>
      <c r="K30" s="185">
        <v>1</v>
      </c>
      <c r="M30"/>
      <c r="N30"/>
      <c r="O30"/>
      <c r="P30"/>
      <c r="Q30"/>
      <c r="R30"/>
      <c r="S30"/>
      <c r="T30"/>
      <c r="U30"/>
    </row>
    <row r="31" spans="1:21" s="16" customFormat="1" ht="21" customHeight="1">
      <c r="A31" s="250" t="s">
        <v>63</v>
      </c>
      <c r="B31" s="251"/>
      <c r="C31" s="251"/>
      <c r="D31" s="251"/>
      <c r="E31" s="122" t="s">
        <v>64</v>
      </c>
      <c r="F31" s="124">
        <v>1</v>
      </c>
      <c r="G31" s="123">
        <v>1</v>
      </c>
      <c r="H31" s="123">
        <v>1</v>
      </c>
      <c r="I31" s="184">
        <v>1</v>
      </c>
      <c r="J31" s="185">
        <v>1</v>
      </c>
      <c r="K31" s="185">
        <v>1</v>
      </c>
      <c r="M31"/>
      <c r="N31"/>
      <c r="O31"/>
      <c r="P31"/>
      <c r="Q31"/>
      <c r="R31"/>
      <c r="S31"/>
      <c r="T31"/>
      <c r="U31"/>
    </row>
    <row r="32" spans="1:21" s="16" customFormat="1" ht="21" customHeight="1">
      <c r="A32" s="250"/>
      <c r="B32" s="251"/>
      <c r="C32" s="251"/>
      <c r="D32" s="251"/>
      <c r="E32" s="127" t="s">
        <v>65</v>
      </c>
      <c r="F32" s="124">
        <v>1</v>
      </c>
      <c r="G32" s="123">
        <v>1</v>
      </c>
      <c r="H32" s="123">
        <v>1</v>
      </c>
      <c r="I32" s="184">
        <v>1</v>
      </c>
      <c r="J32" s="185">
        <v>1</v>
      </c>
      <c r="K32" s="185">
        <v>1</v>
      </c>
      <c r="M32"/>
      <c r="N32"/>
      <c r="O32"/>
      <c r="P32"/>
      <c r="Q32"/>
      <c r="R32"/>
      <c r="S32"/>
      <c r="T32"/>
      <c r="U32"/>
    </row>
    <row r="33" spans="1:21" s="16" customFormat="1" ht="21" customHeight="1">
      <c r="A33" s="250" t="s">
        <v>24</v>
      </c>
      <c r="B33" s="251"/>
      <c r="C33" s="251"/>
      <c r="D33" s="251"/>
      <c r="E33" s="122" t="s">
        <v>24</v>
      </c>
      <c r="F33" s="124">
        <v>2</v>
      </c>
      <c r="G33" s="123">
        <v>2</v>
      </c>
      <c r="H33" s="123">
        <v>2</v>
      </c>
      <c r="I33" s="184">
        <v>2</v>
      </c>
      <c r="J33" s="185">
        <v>2</v>
      </c>
      <c r="K33" s="185">
        <v>2</v>
      </c>
      <c r="M33"/>
      <c r="N33"/>
      <c r="O33"/>
      <c r="P33"/>
      <c r="Q33"/>
      <c r="R33"/>
      <c r="S33"/>
      <c r="T33"/>
      <c r="U33"/>
    </row>
    <row r="34" spans="1:21" s="16" customFormat="1" ht="21" customHeight="1">
      <c r="A34" s="227" t="s">
        <v>81</v>
      </c>
      <c r="B34" s="228"/>
      <c r="C34" s="228"/>
      <c r="D34" s="228"/>
      <c r="E34" s="127" t="s">
        <v>37</v>
      </c>
      <c r="F34" s="124"/>
      <c r="G34" s="123"/>
      <c r="H34" s="123"/>
      <c r="I34" s="184"/>
      <c r="J34" s="185"/>
      <c r="K34" s="185"/>
      <c r="M34"/>
      <c r="N34"/>
      <c r="O34"/>
      <c r="P34"/>
      <c r="Q34"/>
      <c r="R34"/>
      <c r="S34"/>
      <c r="T34"/>
      <c r="U34"/>
    </row>
    <row r="35" spans="1:21" s="16" customFormat="1" ht="18" customHeight="1">
      <c r="A35" s="227"/>
      <c r="B35" s="228"/>
      <c r="C35" s="228"/>
      <c r="D35" s="228"/>
      <c r="E35" s="127" t="s">
        <v>26</v>
      </c>
      <c r="F35" s="124">
        <v>3</v>
      </c>
      <c r="G35" s="123">
        <v>3</v>
      </c>
      <c r="H35" s="123">
        <v>3</v>
      </c>
      <c r="I35" s="184">
        <v>3</v>
      </c>
      <c r="J35" s="185">
        <v>3</v>
      </c>
      <c r="K35" s="185">
        <v>3</v>
      </c>
      <c r="M35"/>
      <c r="N35"/>
      <c r="O35"/>
      <c r="P35"/>
      <c r="Q35"/>
      <c r="R35"/>
      <c r="S35"/>
      <c r="T35"/>
      <c r="U35"/>
    </row>
    <row r="36" spans="1:21" s="16" customFormat="1" ht="20.25" customHeight="1" thickBot="1">
      <c r="A36" s="212" t="s">
        <v>27</v>
      </c>
      <c r="B36" s="213"/>
      <c r="C36" s="213"/>
      <c r="D36" s="213"/>
      <c r="E36" s="214"/>
      <c r="F36" s="128">
        <f t="shared" ref="F36:G36" si="0">SUM(F19:F35)</f>
        <v>28</v>
      </c>
      <c r="G36" s="129">
        <f t="shared" si="0"/>
        <v>28</v>
      </c>
      <c r="H36" s="129">
        <f>SUM(H19:H35)</f>
        <v>28</v>
      </c>
      <c r="I36" s="128">
        <f t="shared" ref="I36:J36" si="1">SUM(I19:I35)</f>
        <v>29</v>
      </c>
      <c r="J36" s="129">
        <f t="shared" si="1"/>
        <v>29</v>
      </c>
      <c r="K36" s="129">
        <f>SUM(K19:K35)</f>
        <v>29</v>
      </c>
      <c r="M36"/>
      <c r="N36"/>
      <c r="O36"/>
      <c r="P36"/>
      <c r="Q36"/>
      <c r="R36"/>
      <c r="S36"/>
      <c r="T36"/>
      <c r="U36"/>
    </row>
    <row r="37" spans="1:21" s="16" customFormat="1" ht="18.75" customHeight="1">
      <c r="A37" s="215" t="s">
        <v>83</v>
      </c>
      <c r="B37" s="216"/>
      <c r="C37" s="216"/>
      <c r="D37" s="216"/>
      <c r="E37" s="216"/>
      <c r="F37" s="217"/>
      <c r="G37" s="217"/>
      <c r="H37" s="217"/>
      <c r="I37" s="217"/>
      <c r="J37" s="218"/>
      <c r="K37" s="219"/>
      <c r="M37"/>
      <c r="N37"/>
      <c r="O37"/>
      <c r="P37"/>
      <c r="Q37"/>
      <c r="R37"/>
      <c r="S37"/>
      <c r="T37"/>
      <c r="U37"/>
    </row>
    <row r="38" spans="1:21" s="16" customFormat="1" ht="39" customHeight="1">
      <c r="A38" s="227" t="s">
        <v>132</v>
      </c>
      <c r="B38" s="228"/>
      <c r="C38" s="228"/>
      <c r="D38" s="228"/>
      <c r="E38" s="229"/>
      <c r="F38" s="124">
        <v>1</v>
      </c>
      <c r="G38" s="130">
        <v>1</v>
      </c>
      <c r="H38" s="123">
        <v>1</v>
      </c>
      <c r="I38" s="184">
        <v>1</v>
      </c>
      <c r="J38" s="188">
        <v>1</v>
      </c>
      <c r="K38" s="185">
        <v>1</v>
      </c>
      <c r="M38"/>
      <c r="N38"/>
      <c r="O38"/>
      <c r="P38"/>
      <c r="Q38"/>
      <c r="R38"/>
      <c r="S38"/>
      <c r="T38"/>
      <c r="U38"/>
    </row>
    <row r="39" spans="1:21" s="16" customFormat="1" ht="21" customHeight="1" thickBot="1">
      <c r="A39" s="212" t="s">
        <v>27</v>
      </c>
      <c r="B39" s="213"/>
      <c r="C39" s="213"/>
      <c r="D39" s="213"/>
      <c r="E39" s="214"/>
      <c r="F39" s="131">
        <f>SUM(F38:F38)</f>
        <v>1</v>
      </c>
      <c r="G39" s="132">
        <f>SUM(G38:G38)</f>
        <v>1</v>
      </c>
      <c r="H39" s="133">
        <f>SUM(H38:H38)</f>
        <v>1</v>
      </c>
      <c r="I39" s="131">
        <f>I38</f>
        <v>1</v>
      </c>
      <c r="J39" s="131">
        <f t="shared" ref="J39:K39" si="2">J38</f>
        <v>1</v>
      </c>
      <c r="K39" s="131">
        <f t="shared" si="2"/>
        <v>1</v>
      </c>
      <c r="M39"/>
      <c r="N39"/>
      <c r="O39"/>
      <c r="P39"/>
      <c r="Q39"/>
      <c r="R39"/>
      <c r="S39"/>
      <c r="T39"/>
      <c r="U39"/>
    </row>
    <row r="40" spans="1:21" s="16" customFormat="1" ht="21.75" customHeight="1" thickBot="1">
      <c r="A40" s="209" t="s">
        <v>84</v>
      </c>
      <c r="B40" s="210"/>
      <c r="C40" s="210"/>
      <c r="D40" s="210"/>
      <c r="E40" s="211"/>
      <c r="F40" s="134">
        <v>29</v>
      </c>
      <c r="G40" s="134">
        <v>29</v>
      </c>
      <c r="H40" s="134">
        <v>29</v>
      </c>
      <c r="I40" s="134">
        <v>30</v>
      </c>
      <c r="J40" s="134">
        <v>30</v>
      </c>
      <c r="K40" s="134">
        <v>30</v>
      </c>
      <c r="M40"/>
      <c r="N40"/>
      <c r="O40"/>
      <c r="P40"/>
      <c r="Q40"/>
      <c r="R40"/>
      <c r="S40"/>
      <c r="T40"/>
      <c r="U40"/>
    </row>
    <row r="41" spans="1:21" s="16" customFormat="1" ht="21.75" customHeight="1" thickBot="1">
      <c r="A41" s="175"/>
      <c r="B41" s="176"/>
      <c r="C41" s="176"/>
      <c r="D41" s="176"/>
      <c r="E41" s="177"/>
      <c r="F41" s="178"/>
      <c r="G41" s="178"/>
      <c r="H41" s="178"/>
      <c r="I41" s="178"/>
      <c r="J41" s="178"/>
      <c r="K41" s="179"/>
      <c r="M41"/>
      <c r="N41"/>
      <c r="O41"/>
      <c r="P41"/>
      <c r="Q41"/>
      <c r="R41"/>
      <c r="S41"/>
      <c r="T41"/>
      <c r="U41"/>
    </row>
    <row r="42" spans="1:21" s="16" customFormat="1" ht="21.75" customHeight="1">
      <c r="A42" s="220" t="s">
        <v>85</v>
      </c>
      <c r="B42" s="221"/>
      <c r="C42" s="221"/>
      <c r="D42" s="221"/>
      <c r="E42" s="221"/>
      <c r="F42" s="222"/>
      <c r="G42" s="222"/>
      <c r="H42" s="222"/>
      <c r="I42" s="222"/>
      <c r="J42" s="222"/>
      <c r="K42" s="223"/>
      <c r="M42"/>
      <c r="N42"/>
      <c r="O42"/>
      <c r="P42"/>
      <c r="Q42"/>
      <c r="R42"/>
      <c r="S42"/>
      <c r="T42"/>
      <c r="U42"/>
    </row>
    <row r="43" spans="1:21" s="16" customFormat="1" ht="43.5" customHeight="1">
      <c r="A43" s="224" t="s">
        <v>121</v>
      </c>
      <c r="B43" s="225"/>
      <c r="C43" s="225"/>
      <c r="D43" s="225"/>
      <c r="E43" s="226"/>
      <c r="F43" s="135">
        <v>1</v>
      </c>
      <c r="G43" s="136">
        <v>1</v>
      </c>
      <c r="H43" s="136">
        <v>1</v>
      </c>
      <c r="I43" s="135"/>
      <c r="J43" s="136"/>
      <c r="K43" s="136"/>
      <c r="M43"/>
      <c r="N43"/>
      <c r="O43"/>
      <c r="P43"/>
      <c r="Q43"/>
      <c r="R43"/>
      <c r="S43"/>
      <c r="T43"/>
      <c r="U43"/>
    </row>
    <row r="44" spans="1:21" s="16" customFormat="1" ht="25.5" customHeight="1">
      <c r="A44" s="230" t="s">
        <v>140</v>
      </c>
      <c r="B44" s="230"/>
      <c r="C44" s="230"/>
      <c r="D44" s="230"/>
      <c r="E44" s="231"/>
      <c r="F44" s="180">
        <v>1</v>
      </c>
      <c r="G44" s="181">
        <v>1</v>
      </c>
      <c r="H44" s="181">
        <v>1</v>
      </c>
      <c r="I44" s="180">
        <v>1</v>
      </c>
      <c r="J44" s="181">
        <v>1</v>
      </c>
      <c r="K44" s="181">
        <v>1</v>
      </c>
      <c r="M44"/>
      <c r="N44"/>
      <c r="O44"/>
      <c r="P44"/>
      <c r="Q44"/>
      <c r="R44"/>
      <c r="S44"/>
      <c r="T44"/>
      <c r="U44"/>
    </row>
    <row r="45" spans="1:21" s="16" customFormat="1" ht="24.75" customHeight="1" thickBot="1">
      <c r="A45" s="212" t="s">
        <v>27</v>
      </c>
      <c r="B45" s="213"/>
      <c r="C45" s="213"/>
      <c r="D45" s="213"/>
      <c r="E45" s="214"/>
      <c r="F45" s="131">
        <f>SUM(F43:F44)</f>
        <v>2</v>
      </c>
      <c r="G45" s="131">
        <f t="shared" ref="G45:K45" si="3">SUM(G43:G44)</f>
        <v>2</v>
      </c>
      <c r="H45" s="131">
        <f t="shared" si="3"/>
        <v>2</v>
      </c>
      <c r="I45" s="131">
        <f t="shared" si="3"/>
        <v>1</v>
      </c>
      <c r="J45" s="131">
        <f t="shared" si="3"/>
        <v>1</v>
      </c>
      <c r="K45" s="131">
        <f t="shared" si="3"/>
        <v>1</v>
      </c>
      <c r="M45"/>
      <c r="N45"/>
      <c r="O45"/>
      <c r="P45"/>
      <c r="Q45"/>
      <c r="R45"/>
      <c r="S45"/>
      <c r="T45"/>
      <c r="U45"/>
    </row>
    <row r="46" spans="1:21" s="16" customFormat="1" ht="15" customHeight="1">
      <c r="M46"/>
      <c r="N46"/>
      <c r="O46"/>
      <c r="P46"/>
      <c r="Q46"/>
      <c r="R46"/>
      <c r="S46"/>
      <c r="T46"/>
      <c r="U46"/>
    </row>
    <row r="47" spans="1:21" s="16" customFormat="1" ht="21.75" customHeight="1">
      <c r="A47" s="208" t="s">
        <v>86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M47"/>
      <c r="N47"/>
      <c r="O47"/>
      <c r="P47"/>
      <c r="Q47"/>
      <c r="R47"/>
      <c r="S47"/>
      <c r="T47"/>
      <c r="U47"/>
    </row>
    <row r="48" spans="1:21">
      <c r="H48" s="143"/>
      <c r="K48" s="143"/>
    </row>
  </sheetData>
  <mergeCells count="35">
    <mergeCell ref="A26:D28"/>
    <mergeCell ref="A10:K10"/>
    <mergeCell ref="A11:K11"/>
    <mergeCell ref="A12:K12"/>
    <mergeCell ref="A18:K18"/>
    <mergeCell ref="A19:D21"/>
    <mergeCell ref="A22:D25"/>
    <mergeCell ref="I14:K16"/>
    <mergeCell ref="E14:E17"/>
    <mergeCell ref="I1:K1"/>
    <mergeCell ref="A34:D35"/>
    <mergeCell ref="A30:D30"/>
    <mergeCell ref="A1:B1"/>
    <mergeCell ref="A29:D29"/>
    <mergeCell ref="A14:D17"/>
    <mergeCell ref="A2:D2"/>
    <mergeCell ref="A3:D3"/>
    <mergeCell ref="A4:D4"/>
    <mergeCell ref="B5:C5"/>
    <mergeCell ref="A8:K8"/>
    <mergeCell ref="A9:K9"/>
    <mergeCell ref="F1:H1"/>
    <mergeCell ref="F14:H16"/>
    <mergeCell ref="A31:D32"/>
    <mergeCell ref="A33:D33"/>
    <mergeCell ref="A47:K47"/>
    <mergeCell ref="A40:E40"/>
    <mergeCell ref="A36:E36"/>
    <mergeCell ref="A39:E39"/>
    <mergeCell ref="A37:K37"/>
    <mergeCell ref="A45:E45"/>
    <mergeCell ref="A42:K42"/>
    <mergeCell ref="A43:E43"/>
    <mergeCell ref="A38:E38"/>
    <mergeCell ref="A44:E44"/>
  </mergeCells>
  <pageMargins left="1.1023622047244095" right="0.35433070866141736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workbookViewId="0">
      <selection activeCell="L36" sqref="L36"/>
    </sheetView>
  </sheetViews>
  <sheetFormatPr defaultRowHeight="15"/>
  <cols>
    <col min="2" max="3" width="9.140625" customWidth="1"/>
    <col min="4" max="4" width="18.85546875" customWidth="1"/>
    <col min="9" max="9" width="10.5703125" customWidth="1"/>
    <col min="10" max="10" width="8.7109375" customWidth="1"/>
    <col min="11" max="11" width="7" customWidth="1"/>
  </cols>
  <sheetData>
    <row r="1" spans="1:11" ht="15.75">
      <c r="A1" s="233" t="s">
        <v>32</v>
      </c>
      <c r="B1" s="233"/>
      <c r="C1" s="16"/>
      <c r="D1" s="16"/>
      <c r="E1" s="10"/>
      <c r="F1" s="10"/>
      <c r="G1" s="232" t="s">
        <v>69</v>
      </c>
      <c r="H1" s="232"/>
      <c r="I1" s="232"/>
      <c r="J1" s="232"/>
      <c r="K1" s="232"/>
    </row>
    <row r="2" spans="1:11" ht="15.75">
      <c r="A2" s="240" t="s">
        <v>107</v>
      </c>
      <c r="B2" s="240"/>
      <c r="C2" s="240"/>
      <c r="D2" s="16"/>
      <c r="E2" s="16"/>
      <c r="F2" s="16"/>
      <c r="G2" s="303" t="s">
        <v>70</v>
      </c>
      <c r="H2" s="303"/>
      <c r="I2" s="303"/>
      <c r="J2" s="303"/>
      <c r="K2" s="303"/>
    </row>
    <row r="3" spans="1:11" ht="15.75">
      <c r="A3" s="233" t="s">
        <v>68</v>
      </c>
      <c r="B3" s="233"/>
      <c r="C3" s="16"/>
      <c r="D3" s="16"/>
      <c r="E3" s="16"/>
      <c r="F3" s="16"/>
      <c r="G3" s="303" t="s">
        <v>114</v>
      </c>
      <c r="H3" s="303"/>
      <c r="I3" s="303"/>
      <c r="J3" s="303"/>
      <c r="K3" s="303"/>
    </row>
    <row r="4" spans="1:11" ht="15.75">
      <c r="A4" s="304"/>
      <c r="B4" s="304"/>
      <c r="C4" s="30"/>
      <c r="D4" s="16"/>
      <c r="E4" s="16"/>
      <c r="F4" s="16"/>
      <c r="G4" s="303" t="s">
        <v>118</v>
      </c>
      <c r="H4" s="303"/>
      <c r="I4" s="303"/>
      <c r="J4" s="303"/>
      <c r="K4" s="303"/>
    </row>
    <row r="5" spans="1:11" ht="15.75">
      <c r="A5" s="104"/>
      <c r="B5" s="104"/>
      <c r="C5" s="21"/>
      <c r="D5" s="16"/>
      <c r="E5" s="16"/>
      <c r="F5" s="16"/>
      <c r="G5" s="303" t="s">
        <v>0</v>
      </c>
      <c r="H5" s="303"/>
      <c r="I5" s="303"/>
      <c r="J5" s="303"/>
      <c r="K5" s="303"/>
    </row>
    <row r="6" spans="1:11" ht="15.75">
      <c r="A6" s="24"/>
      <c r="B6" s="16"/>
      <c r="C6" s="16"/>
      <c r="D6" s="16"/>
      <c r="E6" s="303"/>
      <c r="F6" s="303"/>
      <c r="G6" s="305" t="s">
        <v>119</v>
      </c>
      <c r="H6" s="305"/>
      <c r="I6" s="305"/>
      <c r="J6" s="305"/>
      <c r="K6" s="305"/>
    </row>
    <row r="7" spans="1:11" ht="15.75">
      <c r="A7" s="21"/>
      <c r="B7" s="16"/>
      <c r="C7" s="16"/>
      <c r="D7" s="16"/>
      <c r="E7" s="25"/>
      <c r="F7" s="25"/>
      <c r="G7" s="16"/>
      <c r="H7" s="16"/>
      <c r="I7" s="16"/>
      <c r="J7" s="16"/>
      <c r="K7" s="16"/>
    </row>
    <row r="8" spans="1:11" ht="18.75">
      <c r="A8" s="244" t="s">
        <v>2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</row>
    <row r="9" spans="1:11" ht="18.75">
      <c r="A9" s="244" t="s">
        <v>28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</row>
    <row r="10" spans="1:11" ht="18.75">
      <c r="A10" s="244" t="s">
        <v>3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</row>
    <row r="11" spans="1:11" ht="18.75">
      <c r="A11" s="244" t="s">
        <v>4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</row>
    <row r="12" spans="1:11" ht="18.75">
      <c r="A12" s="244" t="s">
        <v>136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</row>
    <row r="13" spans="1:11" ht="16.5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6.5" thickBot="1">
      <c r="A14" s="280" t="s">
        <v>5</v>
      </c>
      <c r="B14" s="281"/>
      <c r="C14" s="281"/>
      <c r="D14" s="281"/>
      <c r="E14" s="288" t="s">
        <v>6</v>
      </c>
      <c r="F14" s="288"/>
      <c r="G14" s="288"/>
      <c r="H14" s="288"/>
      <c r="I14" s="288"/>
      <c r="J14" s="288"/>
      <c r="K14" s="289"/>
    </row>
    <row r="15" spans="1:11" ht="15.75">
      <c r="A15" s="282"/>
      <c r="B15" s="283"/>
      <c r="C15" s="283"/>
      <c r="D15" s="284"/>
      <c r="E15" s="290" t="s">
        <v>7</v>
      </c>
      <c r="F15" s="291"/>
      <c r="G15" s="292"/>
      <c r="H15" s="163"/>
      <c r="I15" s="290" t="s">
        <v>8</v>
      </c>
      <c r="J15" s="291"/>
      <c r="K15" s="292"/>
    </row>
    <row r="16" spans="1:11" ht="16.5" thickBot="1">
      <c r="A16" s="285"/>
      <c r="B16" s="286"/>
      <c r="C16" s="286"/>
      <c r="D16" s="287"/>
      <c r="E16" s="45" t="s">
        <v>9</v>
      </c>
      <c r="F16" s="39" t="s">
        <v>10</v>
      </c>
      <c r="G16" s="40" t="s">
        <v>11</v>
      </c>
      <c r="H16" s="40" t="s">
        <v>67</v>
      </c>
      <c r="I16" s="45" t="s">
        <v>9</v>
      </c>
      <c r="J16" s="39" t="s">
        <v>10</v>
      </c>
      <c r="K16" s="40" t="s">
        <v>11</v>
      </c>
    </row>
    <row r="17" spans="1:11" ht="18.75">
      <c r="A17" s="306" t="s">
        <v>12</v>
      </c>
      <c r="B17" s="307"/>
      <c r="C17" s="307"/>
      <c r="D17" s="308"/>
      <c r="E17" s="151">
        <v>5</v>
      </c>
      <c r="F17" s="36">
        <v>5</v>
      </c>
      <c r="G17" s="152">
        <v>5</v>
      </c>
      <c r="H17" s="161">
        <v>5</v>
      </c>
      <c r="I17" s="151">
        <v>4</v>
      </c>
      <c r="J17" s="36">
        <v>4</v>
      </c>
      <c r="K17" s="152">
        <v>4</v>
      </c>
    </row>
    <row r="18" spans="1:11" ht="18.75">
      <c r="A18" s="309" t="s">
        <v>13</v>
      </c>
      <c r="B18" s="310"/>
      <c r="C18" s="310"/>
      <c r="D18" s="311"/>
      <c r="E18" s="149">
        <v>2</v>
      </c>
      <c r="F18" s="26">
        <v>2</v>
      </c>
      <c r="G18" s="150">
        <v>2</v>
      </c>
      <c r="H18" s="160">
        <v>2</v>
      </c>
      <c r="I18" s="149">
        <v>2</v>
      </c>
      <c r="J18" s="26">
        <v>2</v>
      </c>
      <c r="K18" s="150">
        <v>2</v>
      </c>
    </row>
    <row r="19" spans="1:11" ht="18.75">
      <c r="A19" s="309" t="s">
        <v>14</v>
      </c>
      <c r="B19" s="310"/>
      <c r="C19" s="310"/>
      <c r="D19" s="311"/>
      <c r="E19" s="149">
        <v>3</v>
      </c>
      <c r="F19" s="26">
        <v>3</v>
      </c>
      <c r="G19" s="150">
        <v>3</v>
      </c>
      <c r="H19" s="160">
        <v>3</v>
      </c>
      <c r="I19" s="149">
        <v>3</v>
      </c>
      <c r="J19" s="26">
        <v>3</v>
      </c>
      <c r="K19" s="150">
        <v>3</v>
      </c>
    </row>
    <row r="20" spans="1:11" ht="18.75">
      <c r="A20" s="309" t="s">
        <v>15</v>
      </c>
      <c r="B20" s="310"/>
      <c r="C20" s="310"/>
      <c r="D20" s="311"/>
      <c r="E20" s="149">
        <v>5</v>
      </c>
      <c r="F20" s="26">
        <v>5</v>
      </c>
      <c r="G20" s="150">
        <v>5</v>
      </c>
      <c r="H20" s="160">
        <v>5</v>
      </c>
      <c r="I20" s="149">
        <v>5</v>
      </c>
      <c r="J20" s="26">
        <v>5</v>
      </c>
      <c r="K20" s="150">
        <v>5</v>
      </c>
    </row>
    <row r="21" spans="1:11" ht="18.75">
      <c r="A21" s="309" t="s">
        <v>16</v>
      </c>
      <c r="B21" s="310"/>
      <c r="C21" s="310"/>
      <c r="D21" s="311"/>
      <c r="E21" s="149"/>
      <c r="F21" s="26"/>
      <c r="G21" s="150"/>
      <c r="H21" s="160"/>
      <c r="I21" s="149">
        <v>1</v>
      </c>
      <c r="J21" s="26">
        <v>1</v>
      </c>
      <c r="K21" s="150">
        <v>1</v>
      </c>
    </row>
    <row r="22" spans="1:11" ht="18.75">
      <c r="A22" s="293" t="s">
        <v>17</v>
      </c>
      <c r="B22" s="294"/>
      <c r="C22" s="294"/>
      <c r="D22" s="295"/>
      <c r="E22" s="149">
        <v>2</v>
      </c>
      <c r="F22" s="26">
        <v>2</v>
      </c>
      <c r="G22" s="150">
        <v>2</v>
      </c>
      <c r="H22" s="160">
        <v>2</v>
      </c>
      <c r="I22" s="149">
        <v>2</v>
      </c>
      <c r="J22" s="26">
        <v>2</v>
      </c>
      <c r="K22" s="150">
        <v>2</v>
      </c>
    </row>
    <row r="23" spans="1:11" ht="39" customHeight="1">
      <c r="A23" s="300" t="s">
        <v>18</v>
      </c>
      <c r="B23" s="301"/>
      <c r="C23" s="301"/>
      <c r="D23" s="302"/>
      <c r="E23" s="149">
        <v>1</v>
      </c>
      <c r="F23" s="26">
        <v>1</v>
      </c>
      <c r="G23" s="150">
        <v>1</v>
      </c>
      <c r="H23" s="160">
        <v>1</v>
      </c>
      <c r="I23" s="149">
        <v>1</v>
      </c>
      <c r="J23" s="26">
        <v>1</v>
      </c>
      <c r="K23" s="150">
        <v>1</v>
      </c>
    </row>
    <row r="24" spans="1:11" ht="18.75">
      <c r="A24" s="293" t="s">
        <v>19</v>
      </c>
      <c r="B24" s="294"/>
      <c r="C24" s="294"/>
      <c r="D24" s="295"/>
      <c r="E24" s="149">
        <v>2</v>
      </c>
      <c r="F24" s="26">
        <v>2</v>
      </c>
      <c r="G24" s="150">
        <v>2</v>
      </c>
      <c r="H24" s="160">
        <v>2</v>
      </c>
      <c r="I24" s="149">
        <v>2</v>
      </c>
      <c r="J24" s="26">
        <v>2</v>
      </c>
      <c r="K24" s="150">
        <v>2</v>
      </c>
    </row>
    <row r="25" spans="1:11" ht="18.75">
      <c r="A25" s="293" t="s">
        <v>20</v>
      </c>
      <c r="B25" s="294"/>
      <c r="C25" s="294"/>
      <c r="D25" s="295"/>
      <c r="E25" s="149">
        <v>2</v>
      </c>
      <c r="F25" s="26">
        <v>2</v>
      </c>
      <c r="G25" s="150">
        <v>2</v>
      </c>
      <c r="H25" s="160">
        <v>2</v>
      </c>
      <c r="I25" s="149">
        <v>2</v>
      </c>
      <c r="J25" s="26">
        <v>2</v>
      </c>
      <c r="K25" s="150">
        <v>2</v>
      </c>
    </row>
    <row r="26" spans="1:11" ht="18.75">
      <c r="A26" s="293" t="s">
        <v>21</v>
      </c>
      <c r="B26" s="294"/>
      <c r="C26" s="294"/>
      <c r="D26" s="295"/>
      <c r="E26" s="149"/>
      <c r="F26" s="26"/>
      <c r="G26" s="150"/>
      <c r="H26" s="160"/>
      <c r="I26" s="149">
        <v>2</v>
      </c>
      <c r="J26" s="26">
        <v>2</v>
      </c>
      <c r="K26" s="150">
        <v>2</v>
      </c>
    </row>
    <row r="27" spans="1:11" ht="18.75">
      <c r="A27" s="293" t="s">
        <v>22</v>
      </c>
      <c r="B27" s="294"/>
      <c r="C27" s="294"/>
      <c r="D27" s="295"/>
      <c r="E27" s="149">
        <v>2</v>
      </c>
      <c r="F27" s="26">
        <v>2</v>
      </c>
      <c r="G27" s="150">
        <v>2</v>
      </c>
      <c r="H27" s="160">
        <v>2</v>
      </c>
      <c r="I27" s="149">
        <v>2</v>
      </c>
      <c r="J27" s="26">
        <v>2</v>
      </c>
      <c r="K27" s="150">
        <v>2</v>
      </c>
    </row>
    <row r="28" spans="1:11" ht="18.75">
      <c r="A28" s="293" t="s">
        <v>23</v>
      </c>
      <c r="B28" s="294"/>
      <c r="C28" s="294"/>
      <c r="D28" s="295"/>
      <c r="E28" s="149">
        <v>2</v>
      </c>
      <c r="F28" s="26">
        <v>2</v>
      </c>
      <c r="G28" s="150">
        <v>2</v>
      </c>
      <c r="H28" s="160">
        <v>2</v>
      </c>
      <c r="I28" s="149">
        <v>1</v>
      </c>
      <c r="J28" s="26">
        <v>1</v>
      </c>
      <c r="K28" s="150">
        <v>1</v>
      </c>
    </row>
    <row r="29" spans="1:11" ht="18.75">
      <c r="A29" s="293" t="s">
        <v>24</v>
      </c>
      <c r="B29" s="294"/>
      <c r="C29" s="294"/>
      <c r="D29" s="295"/>
      <c r="E29" s="149">
        <v>2</v>
      </c>
      <c r="F29" s="26">
        <v>2</v>
      </c>
      <c r="G29" s="150">
        <v>2</v>
      </c>
      <c r="H29" s="160">
        <v>2</v>
      </c>
      <c r="I29" s="149">
        <v>1</v>
      </c>
      <c r="J29" s="26">
        <v>1</v>
      </c>
      <c r="K29" s="150">
        <v>1</v>
      </c>
    </row>
    <row r="30" spans="1:11" ht="39.75" customHeight="1">
      <c r="A30" s="297" t="s">
        <v>25</v>
      </c>
      <c r="B30" s="298"/>
      <c r="C30" s="298"/>
      <c r="D30" s="299"/>
      <c r="E30" s="149"/>
      <c r="F30" s="26"/>
      <c r="G30" s="150"/>
      <c r="H30" s="160"/>
      <c r="I30" s="149">
        <v>1</v>
      </c>
      <c r="J30" s="26">
        <v>1</v>
      </c>
      <c r="K30" s="150">
        <v>1</v>
      </c>
    </row>
    <row r="31" spans="1:11" ht="18.75">
      <c r="A31" s="293" t="s">
        <v>26</v>
      </c>
      <c r="B31" s="294"/>
      <c r="C31" s="294"/>
      <c r="D31" s="295"/>
      <c r="E31" s="149">
        <v>3</v>
      </c>
      <c r="F31" s="26">
        <v>3</v>
      </c>
      <c r="G31" s="150">
        <v>3</v>
      </c>
      <c r="H31" s="160">
        <v>3</v>
      </c>
      <c r="I31" s="149">
        <v>3</v>
      </c>
      <c r="J31" s="26">
        <v>3</v>
      </c>
      <c r="K31" s="150">
        <v>3</v>
      </c>
    </row>
    <row r="32" spans="1:11" ht="19.5" thickBot="1">
      <c r="A32" s="271" t="s">
        <v>27</v>
      </c>
      <c r="B32" s="272"/>
      <c r="C32" s="272"/>
      <c r="D32" s="296"/>
      <c r="E32" s="153">
        <f t="shared" ref="E32:K32" si="0">SUM(E17:E31)</f>
        <v>31</v>
      </c>
      <c r="F32" s="41">
        <f t="shared" si="0"/>
        <v>31</v>
      </c>
      <c r="G32" s="154">
        <f t="shared" si="0"/>
        <v>31</v>
      </c>
      <c r="H32" s="162">
        <f t="shared" ref="H32" si="1">SUM(H17:H31)</f>
        <v>31</v>
      </c>
      <c r="I32" s="153">
        <f t="shared" si="0"/>
        <v>32</v>
      </c>
      <c r="J32" s="41">
        <f t="shared" si="0"/>
        <v>32</v>
      </c>
      <c r="K32" s="154">
        <f t="shared" si="0"/>
        <v>32</v>
      </c>
    </row>
    <row r="33" spans="1:11" ht="19.5" thickBot="1">
      <c r="A33" s="262" t="s">
        <v>27</v>
      </c>
      <c r="B33" s="263"/>
      <c r="C33" s="263"/>
      <c r="D33" s="264"/>
      <c r="E33" s="153"/>
      <c r="F33" s="41"/>
      <c r="G33" s="44"/>
      <c r="H33" s="44"/>
      <c r="I33" s="38"/>
      <c r="J33" s="43"/>
      <c r="K33" s="44"/>
    </row>
    <row r="34" spans="1:11" ht="20.25" thickBot="1">
      <c r="A34" s="265" t="s">
        <v>72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7"/>
    </row>
    <row r="35" spans="1:11" ht="42" customHeight="1" thickBot="1">
      <c r="A35" s="268" t="s">
        <v>148</v>
      </c>
      <c r="B35" s="269"/>
      <c r="C35" s="269"/>
      <c r="D35" s="270"/>
      <c r="E35" s="46"/>
      <c r="F35" s="47"/>
      <c r="G35" s="37"/>
      <c r="H35" s="37"/>
      <c r="I35" s="164">
        <v>1</v>
      </c>
      <c r="J35" s="47">
        <v>1</v>
      </c>
      <c r="K35" s="37">
        <v>1</v>
      </c>
    </row>
    <row r="36" spans="1:11" ht="27" customHeight="1">
      <c r="A36" s="277" t="s">
        <v>74</v>
      </c>
      <c r="B36" s="278"/>
      <c r="C36" s="278"/>
      <c r="D36" s="279"/>
      <c r="E36" s="46">
        <v>1</v>
      </c>
      <c r="F36" s="47">
        <v>1</v>
      </c>
      <c r="G36" s="37">
        <v>1</v>
      </c>
      <c r="H36" s="37">
        <v>1</v>
      </c>
      <c r="I36" s="46"/>
      <c r="J36" s="47"/>
      <c r="K36" s="37"/>
    </row>
    <row r="37" spans="1:11" ht="19.5" thickBot="1">
      <c r="A37" s="271" t="s">
        <v>27</v>
      </c>
      <c r="B37" s="272"/>
      <c r="C37" s="272"/>
      <c r="D37" s="273"/>
      <c r="E37" s="156">
        <v>1</v>
      </c>
      <c r="F37" s="157">
        <v>1</v>
      </c>
      <c r="G37" s="158">
        <v>1</v>
      </c>
      <c r="H37" s="158">
        <v>1</v>
      </c>
      <c r="I37" s="156">
        <v>1</v>
      </c>
      <c r="J37" s="157">
        <v>1</v>
      </c>
      <c r="K37" s="158">
        <v>1</v>
      </c>
    </row>
    <row r="38" spans="1:11" ht="79.5" customHeight="1" thickBot="1">
      <c r="A38" s="274" t="s">
        <v>139</v>
      </c>
      <c r="B38" s="275"/>
      <c r="C38" s="275"/>
      <c r="D38" s="276"/>
      <c r="E38" s="155">
        <v>32</v>
      </c>
      <c r="F38" s="28">
        <v>32</v>
      </c>
      <c r="G38" s="29">
        <v>32</v>
      </c>
      <c r="H38" s="29">
        <v>32</v>
      </c>
      <c r="I38" s="155">
        <v>33</v>
      </c>
      <c r="J38" s="28">
        <v>33</v>
      </c>
      <c r="K38" s="29">
        <v>33</v>
      </c>
    </row>
  </sheetData>
  <mergeCells count="42">
    <mergeCell ref="A22:D22"/>
    <mergeCell ref="A17:D17"/>
    <mergeCell ref="A18:D18"/>
    <mergeCell ref="A19:D19"/>
    <mergeCell ref="A20:D20"/>
    <mergeCell ref="A21:D21"/>
    <mergeCell ref="A8:K8"/>
    <mergeCell ref="A1:B1"/>
    <mergeCell ref="G1:K1"/>
    <mergeCell ref="A2:C2"/>
    <mergeCell ref="G2:K2"/>
    <mergeCell ref="A3:B3"/>
    <mergeCell ref="G3:K3"/>
    <mergeCell ref="A4:B4"/>
    <mergeCell ref="G4:K4"/>
    <mergeCell ref="G5:K5"/>
    <mergeCell ref="E6:F6"/>
    <mergeCell ref="G6:K6"/>
    <mergeCell ref="A29:D29"/>
    <mergeCell ref="A31:D31"/>
    <mergeCell ref="A32:D32"/>
    <mergeCell ref="A30:D30"/>
    <mergeCell ref="A23:D23"/>
    <mergeCell ref="A24:D24"/>
    <mergeCell ref="A25:D25"/>
    <mergeCell ref="A26:D26"/>
    <mergeCell ref="A28:D28"/>
    <mergeCell ref="A27:D27"/>
    <mergeCell ref="A9:K9"/>
    <mergeCell ref="A10:K10"/>
    <mergeCell ref="A11:K11"/>
    <mergeCell ref="A12:K12"/>
    <mergeCell ref="A14:D16"/>
    <mergeCell ref="E14:K14"/>
    <mergeCell ref="E15:G15"/>
    <mergeCell ref="I15:K15"/>
    <mergeCell ref="A33:D33"/>
    <mergeCell ref="A34:K34"/>
    <mergeCell ref="A35:D35"/>
    <mergeCell ref="A37:D37"/>
    <mergeCell ref="A38:D38"/>
    <mergeCell ref="A36:D3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M37"/>
  <sheetViews>
    <sheetView view="pageBreakPreview" topLeftCell="A10" zoomScale="85" zoomScaleSheetLayoutView="85" workbookViewId="0">
      <selection activeCell="E17" sqref="E17:F29"/>
    </sheetView>
  </sheetViews>
  <sheetFormatPr defaultRowHeight="15"/>
  <cols>
    <col min="1" max="1" width="51" style="35" customWidth="1"/>
    <col min="2" max="2" width="12.85546875" style="35" customWidth="1"/>
    <col min="3" max="3" width="6" style="35" customWidth="1"/>
    <col min="4" max="4" width="8.85546875" style="35" customWidth="1"/>
    <col min="5" max="5" width="8.28515625" style="35" customWidth="1"/>
    <col min="6" max="6" width="10.28515625" style="35" customWidth="1"/>
  </cols>
  <sheetData>
    <row r="1" spans="1:13" ht="15.75">
      <c r="A1" s="1" t="s">
        <v>32</v>
      </c>
      <c r="B1" s="1"/>
      <c r="C1" s="31"/>
      <c r="D1" s="333" t="s">
        <v>29</v>
      </c>
      <c r="E1" s="334"/>
      <c r="F1" s="334"/>
      <c r="G1" s="6"/>
      <c r="H1" s="6"/>
      <c r="I1" s="6"/>
    </row>
    <row r="2" spans="1:13" ht="15.75">
      <c r="A2" s="103" t="s">
        <v>107</v>
      </c>
      <c r="B2" s="1"/>
      <c r="C2" s="31"/>
      <c r="D2" s="333" t="s">
        <v>30</v>
      </c>
      <c r="E2" s="334"/>
      <c r="F2" s="334"/>
      <c r="G2" s="5"/>
      <c r="H2" s="5"/>
      <c r="I2" s="5"/>
    </row>
    <row r="3" spans="1:13" ht="15.75">
      <c r="A3" s="105" t="s">
        <v>108</v>
      </c>
      <c r="B3" s="1"/>
      <c r="C3" s="31"/>
      <c r="D3" s="333" t="s">
        <v>113</v>
      </c>
      <c r="E3" s="334"/>
      <c r="F3" s="334"/>
      <c r="G3" s="5"/>
      <c r="H3" s="5"/>
      <c r="I3" s="5"/>
    </row>
    <row r="4" spans="1:13" ht="15.75">
      <c r="A4" s="106" t="s">
        <v>109</v>
      </c>
      <c r="B4" s="1"/>
      <c r="C4" s="31"/>
      <c r="D4" s="332" t="s">
        <v>87</v>
      </c>
      <c r="E4" s="241"/>
      <c r="F4" s="241"/>
      <c r="G4" s="7"/>
      <c r="H4" s="7"/>
      <c r="I4" s="7"/>
    </row>
    <row r="5" spans="1:13" ht="15.75">
      <c r="A5" s="106" t="s">
        <v>109</v>
      </c>
      <c r="B5" s="1"/>
      <c r="C5" s="31"/>
      <c r="D5" s="232" t="s">
        <v>88</v>
      </c>
      <c r="E5" s="241"/>
      <c r="F5" s="241"/>
      <c r="G5" s="5"/>
      <c r="H5" s="5"/>
      <c r="I5" s="5"/>
    </row>
    <row r="6" spans="1:13" ht="15.75">
      <c r="A6" s="32"/>
      <c r="B6" s="31"/>
      <c r="C6" s="31"/>
      <c r="D6" s="333" t="s">
        <v>103</v>
      </c>
      <c r="E6" s="334"/>
      <c r="F6" s="334"/>
      <c r="G6" s="5"/>
      <c r="H6" s="5"/>
      <c r="I6" s="5"/>
    </row>
    <row r="7" spans="1:13" ht="15.75">
      <c r="A7" s="32"/>
      <c r="B7" s="31"/>
      <c r="C7" s="31"/>
      <c r="D7" s="31"/>
      <c r="E7" s="31"/>
      <c r="F7" s="31"/>
    </row>
    <row r="8" spans="1:13" ht="15.75">
      <c r="A8" s="335" t="s">
        <v>2</v>
      </c>
      <c r="B8" s="336"/>
      <c r="C8" s="336"/>
      <c r="D8" s="336"/>
      <c r="E8" s="336"/>
      <c r="F8" s="336"/>
    </row>
    <row r="9" spans="1:13" ht="15.75">
      <c r="A9" s="335" t="s">
        <v>124</v>
      </c>
      <c r="B9" s="335"/>
      <c r="C9" s="335"/>
      <c r="D9" s="335"/>
      <c r="E9" s="335"/>
      <c r="F9" s="335"/>
      <c r="G9" s="4"/>
      <c r="H9" s="4"/>
      <c r="I9" s="4"/>
      <c r="J9" s="4"/>
      <c r="K9" s="4"/>
      <c r="L9" s="4"/>
      <c r="M9" s="4"/>
    </row>
    <row r="10" spans="1:13" ht="15.75">
      <c r="A10" s="335" t="s">
        <v>3</v>
      </c>
      <c r="B10" s="335"/>
      <c r="C10" s="335"/>
      <c r="D10" s="335"/>
      <c r="E10" s="335"/>
      <c r="F10" s="335"/>
      <c r="G10" s="4"/>
      <c r="H10" s="4"/>
      <c r="I10" s="4"/>
      <c r="J10" s="4"/>
      <c r="K10" s="4"/>
      <c r="L10" s="4"/>
      <c r="M10" s="4"/>
    </row>
    <row r="11" spans="1:13" ht="15.75">
      <c r="A11" s="335" t="s">
        <v>4</v>
      </c>
      <c r="B11" s="335"/>
      <c r="C11" s="335"/>
      <c r="D11" s="335"/>
      <c r="E11" s="335"/>
      <c r="F11" s="335"/>
      <c r="G11" s="4"/>
      <c r="H11" s="4"/>
      <c r="I11" s="4"/>
      <c r="J11" s="4"/>
      <c r="K11" s="4"/>
      <c r="L11" s="4"/>
      <c r="M11" s="4"/>
    </row>
    <row r="12" spans="1:13" ht="15.75">
      <c r="A12" s="335" t="s">
        <v>146</v>
      </c>
      <c r="B12" s="335"/>
      <c r="C12" s="335"/>
      <c r="D12" s="335"/>
      <c r="E12" s="335"/>
      <c r="F12" s="335"/>
    </row>
    <row r="13" spans="1:13" ht="9.75" customHeight="1" thickBot="1">
      <c r="A13" s="2"/>
      <c r="B13" s="31"/>
      <c r="C13" s="31"/>
      <c r="D13" s="31"/>
      <c r="E13" s="30"/>
      <c r="F13" s="30"/>
    </row>
    <row r="14" spans="1:13" ht="38.25" customHeight="1">
      <c r="A14" s="329" t="s">
        <v>5</v>
      </c>
      <c r="B14" s="339" t="s">
        <v>130</v>
      </c>
      <c r="C14" s="340"/>
      <c r="D14" s="340"/>
      <c r="E14" s="340"/>
      <c r="F14" s="341"/>
      <c r="G14" s="18"/>
      <c r="H14" s="18"/>
      <c r="I14" s="18"/>
      <c r="J14" s="18"/>
      <c r="K14" s="18"/>
      <c r="L14" s="18"/>
      <c r="M14" s="18"/>
    </row>
    <row r="15" spans="1:13" ht="19.350000000000001" customHeight="1" thickBot="1">
      <c r="A15" s="330"/>
      <c r="B15" s="342" t="s">
        <v>33</v>
      </c>
      <c r="C15" s="342"/>
      <c r="D15" s="342"/>
      <c r="E15" s="342"/>
      <c r="F15" s="343"/>
      <c r="H15" s="15"/>
    </row>
    <row r="16" spans="1:13" ht="16.5" thickBot="1">
      <c r="A16" s="331"/>
      <c r="B16" s="50" t="s">
        <v>9</v>
      </c>
      <c r="C16" s="337" t="s">
        <v>10</v>
      </c>
      <c r="D16" s="338"/>
      <c r="E16" s="337" t="s">
        <v>11</v>
      </c>
      <c r="F16" s="338"/>
    </row>
    <row r="17" spans="1:6" ht="18.95" customHeight="1">
      <c r="A17" s="92" t="s">
        <v>12</v>
      </c>
      <c r="B17" s="193">
        <v>3</v>
      </c>
      <c r="C17" s="314">
        <v>4</v>
      </c>
      <c r="D17" s="315"/>
      <c r="E17" s="314">
        <v>4</v>
      </c>
      <c r="F17" s="315"/>
    </row>
    <row r="18" spans="1:6" ht="18.95" customHeight="1">
      <c r="A18" s="93" t="s">
        <v>13</v>
      </c>
      <c r="B18" s="194">
        <v>3</v>
      </c>
      <c r="C18" s="312">
        <v>3</v>
      </c>
      <c r="D18" s="313"/>
      <c r="E18" s="312">
        <v>3</v>
      </c>
      <c r="F18" s="313"/>
    </row>
    <row r="19" spans="1:6" ht="18.95" customHeight="1">
      <c r="A19" s="93" t="s">
        <v>14</v>
      </c>
      <c r="B19" s="194">
        <v>5</v>
      </c>
      <c r="C19" s="312">
        <v>3</v>
      </c>
      <c r="D19" s="313"/>
      <c r="E19" s="312">
        <v>3</v>
      </c>
      <c r="F19" s="313"/>
    </row>
    <row r="20" spans="1:6" ht="18.95" customHeight="1">
      <c r="A20" s="93" t="s">
        <v>15</v>
      </c>
      <c r="B20" s="194">
        <v>5</v>
      </c>
      <c r="C20" s="312">
        <v>5</v>
      </c>
      <c r="D20" s="313"/>
      <c r="E20" s="312">
        <v>5</v>
      </c>
      <c r="F20" s="313"/>
    </row>
    <row r="21" spans="1:6" ht="18.95" customHeight="1">
      <c r="A21" s="93" t="s">
        <v>16</v>
      </c>
      <c r="B21" s="194">
        <v>2</v>
      </c>
      <c r="C21" s="312">
        <v>2</v>
      </c>
      <c r="D21" s="313"/>
      <c r="E21" s="312">
        <v>2</v>
      </c>
      <c r="F21" s="313"/>
    </row>
    <row r="22" spans="1:6" ht="18.95" customHeight="1">
      <c r="A22" s="93" t="s">
        <v>17</v>
      </c>
      <c r="B22" s="194">
        <v>2</v>
      </c>
      <c r="C22" s="312">
        <v>2</v>
      </c>
      <c r="D22" s="313"/>
      <c r="E22" s="312">
        <v>2</v>
      </c>
      <c r="F22" s="313"/>
    </row>
    <row r="23" spans="1:6" ht="39.75" customHeight="1">
      <c r="A23" s="93" t="s">
        <v>18</v>
      </c>
      <c r="B23" s="194">
        <v>1</v>
      </c>
      <c r="C23" s="312">
        <v>1</v>
      </c>
      <c r="D23" s="313"/>
      <c r="E23" s="312">
        <v>1</v>
      </c>
      <c r="F23" s="313"/>
    </row>
    <row r="24" spans="1:6" ht="18.95" customHeight="1">
      <c r="A24" s="93" t="s">
        <v>19</v>
      </c>
      <c r="B24" s="194">
        <v>2</v>
      </c>
      <c r="C24" s="312">
        <v>2</v>
      </c>
      <c r="D24" s="313"/>
      <c r="E24" s="312">
        <v>2</v>
      </c>
      <c r="F24" s="313"/>
    </row>
    <row r="25" spans="1:6" ht="18.95" customHeight="1">
      <c r="A25" s="93" t="s">
        <v>20</v>
      </c>
      <c r="B25" s="194">
        <v>2</v>
      </c>
      <c r="C25" s="312">
        <v>2</v>
      </c>
      <c r="D25" s="313"/>
      <c r="E25" s="312">
        <v>2</v>
      </c>
      <c r="F25" s="313"/>
    </row>
    <row r="26" spans="1:6" ht="18.95" customHeight="1">
      <c r="A26" s="93" t="s">
        <v>21</v>
      </c>
      <c r="B26" s="194">
        <v>2</v>
      </c>
      <c r="C26" s="312">
        <v>2</v>
      </c>
      <c r="D26" s="313"/>
      <c r="E26" s="312">
        <v>2</v>
      </c>
      <c r="F26" s="313"/>
    </row>
    <row r="27" spans="1:6" ht="18.95" customHeight="1">
      <c r="A27" s="93" t="s">
        <v>22</v>
      </c>
      <c r="B27" s="194">
        <v>2</v>
      </c>
      <c r="C27" s="312">
        <v>2</v>
      </c>
      <c r="D27" s="313"/>
      <c r="E27" s="312">
        <v>2</v>
      </c>
      <c r="F27" s="313"/>
    </row>
    <row r="28" spans="1:6" ht="18.95" customHeight="1">
      <c r="A28" s="93" t="s">
        <v>23</v>
      </c>
      <c r="B28" s="194">
        <v>1</v>
      </c>
      <c r="C28" s="312">
        <v>1</v>
      </c>
      <c r="D28" s="313"/>
      <c r="E28" s="312">
        <v>1</v>
      </c>
      <c r="F28" s="313"/>
    </row>
    <row r="29" spans="1:6" ht="18.95" customHeight="1">
      <c r="A29" s="93" t="s">
        <v>26</v>
      </c>
      <c r="B29" s="194">
        <v>3</v>
      </c>
      <c r="C29" s="312">
        <v>3</v>
      </c>
      <c r="D29" s="313"/>
      <c r="E29" s="312">
        <v>3</v>
      </c>
      <c r="F29" s="313"/>
    </row>
    <row r="30" spans="1:6" ht="21.75" customHeight="1" thickBot="1">
      <c r="A30" s="94" t="s">
        <v>27</v>
      </c>
      <c r="B30" s="95">
        <f>SUM(B17:B29)</f>
        <v>33</v>
      </c>
      <c r="C30" s="327">
        <f>SUM(C17:C29)</f>
        <v>32</v>
      </c>
      <c r="D30" s="328"/>
      <c r="E30" s="327">
        <f>SUM(E17:E29)</f>
        <v>32</v>
      </c>
      <c r="F30" s="328"/>
    </row>
    <row r="31" spans="1:6" ht="24.75" customHeight="1">
      <c r="A31" s="316" t="s">
        <v>49</v>
      </c>
      <c r="B31" s="317"/>
      <c r="C31" s="317"/>
      <c r="D31" s="317"/>
      <c r="E31" s="317"/>
      <c r="F31" s="318"/>
    </row>
    <row r="32" spans="1:6" ht="20.100000000000001" customHeight="1">
      <c r="A32" s="93" t="s">
        <v>147</v>
      </c>
      <c r="B32" s="190"/>
      <c r="C32" s="319">
        <v>1</v>
      </c>
      <c r="D32" s="320"/>
      <c r="E32" s="319">
        <v>1</v>
      </c>
      <c r="F32" s="320"/>
    </row>
    <row r="33" spans="1:6" ht="20.100000000000001" customHeight="1">
      <c r="A33" s="189" t="s">
        <v>145</v>
      </c>
      <c r="B33" s="191">
        <v>1</v>
      </c>
      <c r="C33" s="325">
        <v>1</v>
      </c>
      <c r="D33" s="326"/>
      <c r="E33" s="325">
        <v>1</v>
      </c>
      <c r="F33" s="326"/>
    </row>
    <row r="34" spans="1:6" ht="20.100000000000001" customHeight="1" thickBot="1">
      <c r="A34" s="94" t="s">
        <v>27</v>
      </c>
      <c r="B34" s="192">
        <f>SUM(B32:B33)</f>
        <v>1</v>
      </c>
      <c r="C34" s="323">
        <f>SUM(C32:D33)</f>
        <v>2</v>
      </c>
      <c r="D34" s="324"/>
      <c r="E34" s="323">
        <f>SUM(E32:F33)</f>
        <v>2</v>
      </c>
      <c r="F34" s="324"/>
    </row>
    <row r="35" spans="1:6" ht="62.25" customHeight="1" thickBot="1">
      <c r="A35" s="96" t="s">
        <v>97</v>
      </c>
      <c r="B35" s="97">
        <f>B30+B34</f>
        <v>34</v>
      </c>
      <c r="C35" s="321">
        <f>C30+C34</f>
        <v>34</v>
      </c>
      <c r="D35" s="322"/>
      <c r="E35" s="321">
        <f>E30+E34</f>
        <v>34</v>
      </c>
      <c r="F35" s="322"/>
    </row>
    <row r="36" spans="1:6">
      <c r="E36" s="48"/>
    </row>
    <row r="37" spans="1:6">
      <c r="F37" s="144"/>
    </row>
  </sheetData>
  <mergeCells count="53">
    <mergeCell ref="D1:F1"/>
    <mergeCell ref="D2:F2"/>
    <mergeCell ref="D3:F3"/>
    <mergeCell ref="B14:F14"/>
    <mergeCell ref="B15:F15"/>
    <mergeCell ref="A14:A16"/>
    <mergeCell ref="D4:F4"/>
    <mergeCell ref="D5:F5"/>
    <mergeCell ref="D6:F6"/>
    <mergeCell ref="A8:F8"/>
    <mergeCell ref="A9:F9"/>
    <mergeCell ref="A10:F10"/>
    <mergeCell ref="A11:F11"/>
    <mergeCell ref="A12:F12"/>
    <mergeCell ref="E16:F16"/>
    <mergeCell ref="C16:D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C27:D27"/>
    <mergeCell ref="C28:D28"/>
    <mergeCell ref="C29:D29"/>
    <mergeCell ref="C30:D30"/>
    <mergeCell ref="A31:F31"/>
    <mergeCell ref="E32:F32"/>
    <mergeCell ref="E35:F35"/>
    <mergeCell ref="E34:F34"/>
    <mergeCell ref="C35:D35"/>
    <mergeCell ref="C32:D32"/>
    <mergeCell ref="C34:D34"/>
    <mergeCell ref="C33:D33"/>
    <mergeCell ref="E33:F33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</mergeCells>
  <pageMargins left="1.1023622047244095" right="0.43307086614173229" top="0.74803149606299213" bottom="0.55118110236220474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topLeftCell="A37" zoomScaleSheetLayoutView="100" workbookViewId="0">
      <selection activeCell="C41" sqref="C41"/>
    </sheetView>
  </sheetViews>
  <sheetFormatPr defaultRowHeight="15"/>
  <cols>
    <col min="1" max="1" width="49" style="3" customWidth="1"/>
    <col min="2" max="2" width="18.85546875" style="3" customWidth="1"/>
    <col min="3" max="3" width="17.28515625" style="3" customWidth="1"/>
    <col min="4" max="4" width="17.42578125" style="3" customWidth="1"/>
  </cols>
  <sheetData>
    <row r="1" spans="1:4" ht="16.5">
      <c r="A1" s="33" t="s">
        <v>32</v>
      </c>
      <c r="C1" s="344" t="s">
        <v>29</v>
      </c>
      <c r="D1" s="345"/>
    </row>
    <row r="2" spans="1:4" ht="16.7" customHeight="1">
      <c r="A2" s="102" t="s">
        <v>107</v>
      </c>
      <c r="C2" s="344" t="s">
        <v>30</v>
      </c>
      <c r="D2" s="345"/>
    </row>
    <row r="3" spans="1:4" ht="16.7" customHeight="1">
      <c r="A3" s="102" t="s">
        <v>68</v>
      </c>
      <c r="C3" s="344" t="s">
        <v>113</v>
      </c>
      <c r="D3" s="345"/>
    </row>
    <row r="4" spans="1:4" ht="16.5">
      <c r="A4" s="102" t="s">
        <v>110</v>
      </c>
      <c r="C4" s="332" t="s">
        <v>101</v>
      </c>
      <c r="D4" s="356"/>
    </row>
    <row r="5" spans="1:4" ht="15" customHeight="1">
      <c r="A5" s="102" t="s">
        <v>110</v>
      </c>
      <c r="C5" s="344" t="s">
        <v>0</v>
      </c>
      <c r="D5" s="345"/>
    </row>
    <row r="6" spans="1:4" ht="12.75" customHeight="1">
      <c r="A6" s="102"/>
      <c r="C6" s="344" t="s">
        <v>1</v>
      </c>
      <c r="D6" s="345"/>
    </row>
    <row r="7" spans="1:4" ht="14.25" customHeight="1">
      <c r="A7" s="8"/>
    </row>
    <row r="8" spans="1:4" ht="15.75" customHeight="1">
      <c r="A8" s="244" t="s">
        <v>2</v>
      </c>
      <c r="B8" s="353"/>
      <c r="C8" s="353"/>
      <c r="D8" s="353"/>
    </row>
    <row r="9" spans="1:4" ht="15.75" customHeight="1">
      <c r="A9" s="244" t="s">
        <v>125</v>
      </c>
      <c r="B9" s="353"/>
      <c r="C9" s="353"/>
      <c r="D9" s="353"/>
    </row>
    <row r="10" spans="1:4" ht="15.75" customHeight="1">
      <c r="A10" s="244" t="s">
        <v>3</v>
      </c>
      <c r="B10" s="353"/>
      <c r="C10" s="353"/>
      <c r="D10" s="353"/>
    </row>
    <row r="11" spans="1:4" ht="16.5" customHeight="1">
      <c r="A11" s="244" t="s">
        <v>126</v>
      </c>
      <c r="B11" s="353"/>
      <c r="C11" s="353"/>
      <c r="D11" s="353"/>
    </row>
    <row r="12" spans="1:4" ht="16.5" customHeight="1">
      <c r="A12" s="244" t="s">
        <v>137</v>
      </c>
      <c r="B12" s="353"/>
      <c r="C12" s="353"/>
      <c r="D12" s="353"/>
    </row>
    <row r="13" spans="1:4" ht="10.5" customHeight="1" thickBot="1">
      <c r="A13" s="9"/>
    </row>
    <row r="14" spans="1:4" ht="11.25" customHeight="1">
      <c r="A14" s="363" t="s">
        <v>5</v>
      </c>
      <c r="B14" s="346" t="s">
        <v>98</v>
      </c>
      <c r="C14" s="346" t="s">
        <v>66</v>
      </c>
      <c r="D14" s="347"/>
    </row>
    <row r="15" spans="1:4" ht="6.75" customHeight="1">
      <c r="A15" s="364"/>
      <c r="B15" s="350"/>
      <c r="C15" s="348"/>
      <c r="D15" s="349"/>
    </row>
    <row r="16" spans="1:4" ht="12" customHeight="1">
      <c r="A16" s="364"/>
      <c r="B16" s="350"/>
      <c r="C16" s="351" t="s">
        <v>127</v>
      </c>
      <c r="D16" s="354" t="s">
        <v>128</v>
      </c>
    </row>
    <row r="17" spans="1:4" ht="4.5" customHeight="1">
      <c r="A17" s="364"/>
      <c r="B17" s="350"/>
      <c r="C17" s="352"/>
      <c r="D17" s="355"/>
    </row>
    <row r="18" spans="1:4" ht="16.5" thickBot="1">
      <c r="A18" s="365"/>
      <c r="B18" s="51" t="s">
        <v>90</v>
      </c>
      <c r="C18" s="52" t="s">
        <v>35</v>
      </c>
      <c r="D18" s="53" t="s">
        <v>36</v>
      </c>
    </row>
    <row r="19" spans="1:4" ht="19.5" customHeight="1">
      <c r="A19" s="357" t="s">
        <v>94</v>
      </c>
      <c r="B19" s="358"/>
      <c r="C19" s="358"/>
      <c r="D19" s="359"/>
    </row>
    <row r="20" spans="1:4" ht="18" customHeight="1">
      <c r="A20" s="82" t="s">
        <v>12</v>
      </c>
      <c r="B20" s="26">
        <v>2</v>
      </c>
      <c r="C20" s="86">
        <v>1</v>
      </c>
      <c r="D20" s="147">
        <v>1</v>
      </c>
    </row>
    <row r="21" spans="1:4" ht="18" customHeight="1">
      <c r="A21" s="82" t="s">
        <v>13</v>
      </c>
      <c r="B21" s="26">
        <v>6</v>
      </c>
      <c r="C21" s="86">
        <v>3</v>
      </c>
      <c r="D21" s="147">
        <v>3</v>
      </c>
    </row>
    <row r="22" spans="1:4" ht="18" customHeight="1">
      <c r="A22" s="82" t="s">
        <v>14</v>
      </c>
      <c r="B22" s="26">
        <v>6</v>
      </c>
      <c r="C22" s="86">
        <v>3</v>
      </c>
      <c r="D22" s="87">
        <v>3</v>
      </c>
    </row>
    <row r="23" spans="1:4" ht="18" customHeight="1">
      <c r="A23" s="82" t="s">
        <v>17</v>
      </c>
      <c r="B23" s="83">
        <v>4</v>
      </c>
      <c r="C23" s="86">
        <v>2</v>
      </c>
      <c r="D23" s="147">
        <v>2</v>
      </c>
    </row>
    <row r="24" spans="1:4" ht="21" customHeight="1">
      <c r="A24" s="49" t="s">
        <v>18</v>
      </c>
      <c r="B24" s="26">
        <v>4</v>
      </c>
      <c r="C24" s="86">
        <v>2</v>
      </c>
      <c r="D24" s="147">
        <v>2</v>
      </c>
    </row>
    <row r="25" spans="1:4" ht="18" customHeight="1">
      <c r="A25" s="82" t="s">
        <v>19</v>
      </c>
      <c r="B25" s="26">
        <v>2</v>
      </c>
      <c r="C25" s="86">
        <v>2</v>
      </c>
      <c r="D25" s="147" t="s">
        <v>82</v>
      </c>
    </row>
    <row r="26" spans="1:4" ht="18" customHeight="1">
      <c r="A26" s="82" t="s">
        <v>20</v>
      </c>
      <c r="B26" s="26">
        <v>4</v>
      </c>
      <c r="C26" s="86">
        <v>2</v>
      </c>
      <c r="D26" s="147">
        <v>2</v>
      </c>
    </row>
    <row r="27" spans="1:4" ht="18" customHeight="1">
      <c r="A27" s="82" t="s">
        <v>16</v>
      </c>
      <c r="B27" s="26">
        <v>4</v>
      </c>
      <c r="C27" s="86">
        <v>2</v>
      </c>
      <c r="D27" s="147">
        <v>2</v>
      </c>
    </row>
    <row r="28" spans="1:4" ht="18" customHeight="1">
      <c r="A28" s="82" t="s">
        <v>26</v>
      </c>
      <c r="B28" s="26">
        <v>6</v>
      </c>
      <c r="C28" s="86">
        <v>3</v>
      </c>
      <c r="D28" s="147">
        <v>3</v>
      </c>
    </row>
    <row r="29" spans="1:4" ht="18" customHeight="1">
      <c r="A29" s="82" t="s">
        <v>37</v>
      </c>
      <c r="B29" s="26">
        <v>2</v>
      </c>
      <c r="C29" s="86">
        <v>1</v>
      </c>
      <c r="D29" s="147">
        <v>1</v>
      </c>
    </row>
    <row r="30" spans="1:4" ht="18" customHeight="1">
      <c r="A30" s="166" t="s">
        <v>38</v>
      </c>
      <c r="B30" s="167">
        <v>4</v>
      </c>
      <c r="C30" s="196">
        <v>2</v>
      </c>
      <c r="D30" s="168">
        <v>2</v>
      </c>
    </row>
    <row r="31" spans="1:4" ht="18" customHeight="1" thickBot="1">
      <c r="A31" s="84" t="s">
        <v>27</v>
      </c>
      <c r="B31" s="41">
        <f>SUM(B20:B30)</f>
        <v>44</v>
      </c>
      <c r="C31" s="41">
        <f>SUM(C20:C30)</f>
        <v>23</v>
      </c>
      <c r="D31" s="148">
        <f>SUM(D20:D30)</f>
        <v>21</v>
      </c>
    </row>
    <row r="32" spans="1:4" ht="18" customHeight="1">
      <c r="A32" s="357" t="s">
        <v>93</v>
      </c>
      <c r="B32" s="358"/>
      <c r="C32" s="358"/>
      <c r="D32" s="359"/>
    </row>
    <row r="33" spans="1:5" ht="18" customHeight="1">
      <c r="A33" s="82" t="s">
        <v>15</v>
      </c>
      <c r="B33" s="26">
        <v>12</v>
      </c>
      <c r="C33" s="86">
        <v>6</v>
      </c>
      <c r="D33" s="147">
        <v>6</v>
      </c>
    </row>
    <row r="34" spans="1:5" ht="18" customHeight="1">
      <c r="A34" s="146" t="s">
        <v>21</v>
      </c>
      <c r="B34" s="26">
        <v>6</v>
      </c>
      <c r="C34" s="86">
        <v>3</v>
      </c>
      <c r="D34" s="147">
        <v>3</v>
      </c>
    </row>
    <row r="35" spans="1:5" ht="18" customHeight="1" thickBot="1">
      <c r="A35" s="84" t="s">
        <v>27</v>
      </c>
      <c r="B35" s="41">
        <f>SUM(B33:B34)</f>
        <v>18</v>
      </c>
      <c r="C35" s="41">
        <f>SUM(C33:C34)</f>
        <v>9</v>
      </c>
      <c r="D35" s="148">
        <f>SUM(D33:D34)</f>
        <v>9</v>
      </c>
    </row>
    <row r="36" spans="1:5" ht="18" customHeight="1">
      <c r="A36" s="360" t="s">
        <v>34</v>
      </c>
      <c r="B36" s="361"/>
      <c r="C36" s="361"/>
      <c r="D36" s="362"/>
    </row>
    <row r="37" spans="1:5" ht="18" customHeight="1">
      <c r="A37" s="85" t="s">
        <v>95</v>
      </c>
      <c r="B37" s="86">
        <v>1</v>
      </c>
      <c r="C37" s="86"/>
      <c r="D37" s="87">
        <v>1</v>
      </c>
    </row>
    <row r="38" spans="1:5" ht="43.5" customHeight="1">
      <c r="A38" s="85" t="s">
        <v>91</v>
      </c>
      <c r="B38" s="86">
        <v>2</v>
      </c>
      <c r="C38" s="86">
        <v>1</v>
      </c>
      <c r="D38" s="87">
        <v>1</v>
      </c>
    </row>
    <row r="39" spans="1:5" ht="18" customHeight="1" thickBot="1">
      <c r="A39" s="88" t="s">
        <v>27</v>
      </c>
      <c r="B39" s="28">
        <f>SUM(B37:B38)</f>
        <v>3</v>
      </c>
      <c r="C39" s="28">
        <f>SUM(C37:C38)</f>
        <v>1</v>
      </c>
      <c r="D39" s="29">
        <f>SUM(D37:D38)</f>
        <v>2</v>
      </c>
    </row>
    <row r="40" spans="1:5" ht="39" customHeight="1">
      <c r="A40" s="360" t="s">
        <v>92</v>
      </c>
      <c r="B40" s="361"/>
      <c r="C40" s="361"/>
      <c r="D40" s="362"/>
    </row>
    <row r="41" spans="1:5" ht="18" customHeight="1">
      <c r="A41" s="89" t="s">
        <v>89</v>
      </c>
      <c r="B41" s="83">
        <v>2</v>
      </c>
      <c r="C41" s="86">
        <v>1</v>
      </c>
      <c r="D41" s="90">
        <v>1</v>
      </c>
    </row>
    <row r="42" spans="1:5" ht="18" customHeight="1">
      <c r="A42" s="89" t="s">
        <v>12</v>
      </c>
      <c r="B42" s="83"/>
      <c r="C42" s="83"/>
      <c r="D42" s="90">
        <v>1</v>
      </c>
    </row>
    <row r="43" spans="1:5" ht="18" customHeight="1">
      <c r="A43" s="82" t="s">
        <v>138</v>
      </c>
      <c r="B43" s="83"/>
      <c r="C43" s="83"/>
      <c r="D43" s="90"/>
    </row>
    <row r="44" spans="1:5" ht="18" customHeight="1" thickBot="1">
      <c r="A44" s="88" t="s">
        <v>27</v>
      </c>
      <c r="B44" s="83"/>
      <c r="C44" s="83"/>
      <c r="D44" s="90"/>
    </row>
    <row r="45" spans="1:5" ht="23.25" customHeight="1" thickBot="1">
      <c r="A45" s="91" t="s">
        <v>97</v>
      </c>
      <c r="B45" s="27"/>
      <c r="C45" s="27"/>
      <c r="D45" s="90"/>
    </row>
    <row r="46" spans="1:5" ht="18" customHeight="1" thickBot="1">
      <c r="B46" s="28">
        <f>SUM(B41:B45)</f>
        <v>2</v>
      </c>
      <c r="C46" s="28">
        <f t="shared" ref="C46" si="0">SUM(C41:C45)</f>
        <v>1</v>
      </c>
      <c r="D46" s="169">
        <f>SUM(D41:D45)</f>
        <v>2</v>
      </c>
    </row>
    <row r="47" spans="1:5" ht="68.25" customHeight="1" thickBot="1">
      <c r="B47" s="81">
        <f>B46+B39+B35+B31</f>
        <v>67</v>
      </c>
      <c r="C47" s="81">
        <f>C46+C39+C35+C31</f>
        <v>34</v>
      </c>
      <c r="D47" s="81">
        <f>D46+D39+D35+D31</f>
        <v>34</v>
      </c>
      <c r="E47" s="15"/>
    </row>
    <row r="48" spans="1:5">
      <c r="D48" s="19"/>
    </row>
    <row r="49" spans="4:4">
      <c r="D49" s="145">
        <v>16</v>
      </c>
    </row>
  </sheetData>
  <mergeCells count="20">
    <mergeCell ref="A32:D32"/>
    <mergeCell ref="A19:D19"/>
    <mergeCell ref="A36:D36"/>
    <mergeCell ref="A40:D40"/>
    <mergeCell ref="A14:A18"/>
    <mergeCell ref="C1:D1"/>
    <mergeCell ref="C2:D2"/>
    <mergeCell ref="C3:D3"/>
    <mergeCell ref="C4:D4"/>
    <mergeCell ref="C5:D5"/>
    <mergeCell ref="C6:D6"/>
    <mergeCell ref="C14:D15"/>
    <mergeCell ref="B14:B17"/>
    <mergeCell ref="C16:C17"/>
    <mergeCell ref="A12:D12"/>
    <mergeCell ref="A11:D11"/>
    <mergeCell ref="A10:D10"/>
    <mergeCell ref="A9:D9"/>
    <mergeCell ref="A8:D8"/>
    <mergeCell ref="D16:D17"/>
  </mergeCells>
  <pageMargins left="1.1023622047244095" right="0.31496062992125984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topLeftCell="A16" zoomScale="85" zoomScaleSheetLayoutView="85" workbookViewId="0">
      <selection activeCell="A44" sqref="A44"/>
    </sheetView>
  </sheetViews>
  <sheetFormatPr defaultRowHeight="15.75"/>
  <cols>
    <col min="1" max="1" width="54.7109375" style="16" customWidth="1"/>
    <col min="2" max="2" width="19.42578125" style="16" customWidth="1"/>
    <col min="3" max="3" width="17.85546875" style="16" customWidth="1"/>
    <col min="4" max="4" width="18.140625" style="16" customWidth="1"/>
  </cols>
  <sheetData>
    <row r="1" spans="1:5">
      <c r="A1" s="1" t="s">
        <v>32</v>
      </c>
      <c r="B1" s="1"/>
      <c r="C1" s="344" t="s">
        <v>29</v>
      </c>
      <c r="D1" s="367"/>
      <c r="E1" s="20"/>
    </row>
    <row r="2" spans="1:5" ht="16.7" customHeight="1">
      <c r="A2" s="102" t="s">
        <v>107</v>
      </c>
      <c r="B2" s="1"/>
      <c r="C2" s="344" t="s">
        <v>30</v>
      </c>
      <c r="D2" s="367"/>
      <c r="E2" s="20"/>
    </row>
    <row r="3" spans="1:5" ht="16.7" customHeight="1">
      <c r="A3" s="102" t="s">
        <v>68</v>
      </c>
      <c r="B3" s="1"/>
      <c r="C3" s="344" t="s">
        <v>113</v>
      </c>
      <c r="D3" s="367"/>
      <c r="E3" s="20"/>
    </row>
    <row r="4" spans="1:5" ht="16.5">
      <c r="A4" s="102" t="s">
        <v>110</v>
      </c>
      <c r="B4" s="1"/>
      <c r="C4" s="344" t="s">
        <v>31</v>
      </c>
      <c r="D4" s="367"/>
      <c r="E4" s="20"/>
    </row>
    <row r="5" spans="1:5" ht="16.7" customHeight="1">
      <c r="A5" s="102" t="s">
        <v>110</v>
      </c>
      <c r="B5" s="1"/>
      <c r="C5" s="344" t="s">
        <v>0</v>
      </c>
      <c r="D5" s="367"/>
      <c r="E5" s="20"/>
    </row>
    <row r="6" spans="1:5" ht="16.7" customHeight="1">
      <c r="A6" s="21"/>
      <c r="B6" s="1"/>
      <c r="C6" s="344" t="s">
        <v>1</v>
      </c>
      <c r="D6" s="367"/>
      <c r="E6" s="20"/>
    </row>
    <row r="8" spans="1:5" ht="18.75">
      <c r="A8" s="244" t="s">
        <v>2</v>
      </c>
      <c r="B8" s="366"/>
      <c r="C8" s="366"/>
      <c r="D8" s="366"/>
    </row>
    <row r="9" spans="1:5" ht="18.75">
      <c r="A9" s="244" t="s">
        <v>125</v>
      </c>
      <c r="B9" s="366"/>
      <c r="C9" s="366"/>
      <c r="D9" s="366"/>
    </row>
    <row r="10" spans="1:5" ht="18.75">
      <c r="A10" s="244" t="s">
        <v>56</v>
      </c>
      <c r="B10" s="366"/>
      <c r="C10" s="366"/>
      <c r="D10" s="366"/>
    </row>
    <row r="11" spans="1:5" ht="18.75">
      <c r="A11" s="244" t="s">
        <v>55</v>
      </c>
      <c r="B11" s="366"/>
      <c r="C11" s="366"/>
      <c r="D11" s="366"/>
    </row>
    <row r="12" spans="1:5" ht="18.75">
      <c r="A12" s="379"/>
      <c r="B12" s="380"/>
      <c r="C12" s="380"/>
      <c r="D12" s="380"/>
    </row>
    <row r="13" spans="1:5" ht="8.25" customHeight="1" thickBot="1">
      <c r="A13" s="8"/>
      <c r="B13" s="8"/>
      <c r="C13" s="8"/>
      <c r="D13" s="55"/>
    </row>
    <row r="14" spans="1:5" ht="16.5" customHeight="1">
      <c r="A14" s="384" t="s">
        <v>5</v>
      </c>
      <c r="B14" s="368" t="s">
        <v>98</v>
      </c>
      <c r="C14" s="387" t="s">
        <v>6</v>
      </c>
      <c r="D14" s="388"/>
    </row>
    <row r="15" spans="1:5" ht="4.5" customHeight="1">
      <c r="A15" s="385"/>
      <c r="B15" s="369"/>
      <c r="C15" s="389"/>
      <c r="D15" s="390"/>
    </row>
    <row r="16" spans="1:5" ht="12.75" customHeight="1">
      <c r="A16" s="385"/>
      <c r="B16" s="369"/>
      <c r="C16" s="370" t="s">
        <v>99</v>
      </c>
      <c r="D16" s="373" t="s">
        <v>128</v>
      </c>
    </row>
    <row r="17" spans="1:4" ht="7.5" customHeight="1">
      <c r="A17" s="385"/>
      <c r="B17" s="369"/>
      <c r="C17" s="371"/>
      <c r="D17" s="374"/>
    </row>
    <row r="18" spans="1:4" ht="17.25" customHeight="1" thickBot="1">
      <c r="A18" s="386"/>
      <c r="B18" s="54" t="s">
        <v>90</v>
      </c>
      <c r="C18" s="372"/>
      <c r="D18" s="375"/>
    </row>
    <row r="19" spans="1:4" ht="19.5">
      <c r="A19" s="62" t="s">
        <v>100</v>
      </c>
      <c r="B19" s="63"/>
      <c r="C19" s="64" t="s">
        <v>57</v>
      </c>
      <c r="D19" s="65" t="s">
        <v>58</v>
      </c>
    </row>
    <row r="20" spans="1:4" ht="18.75">
      <c r="A20" s="57" t="s">
        <v>39</v>
      </c>
      <c r="B20" s="56">
        <v>6</v>
      </c>
      <c r="C20" s="86">
        <v>3</v>
      </c>
      <c r="D20" s="66">
        <v>3</v>
      </c>
    </row>
    <row r="21" spans="1:4" ht="18.75">
      <c r="A21" s="57" t="s">
        <v>40</v>
      </c>
      <c r="B21" s="56">
        <v>10</v>
      </c>
      <c r="C21" s="86">
        <v>5</v>
      </c>
      <c r="D21" s="66">
        <v>5</v>
      </c>
    </row>
    <row r="22" spans="1:4" ht="18.75">
      <c r="A22" s="57" t="s">
        <v>41</v>
      </c>
      <c r="B22" s="56">
        <v>2</v>
      </c>
      <c r="C22" s="86">
        <v>1</v>
      </c>
      <c r="D22" s="66">
        <v>1</v>
      </c>
    </row>
    <row r="23" spans="1:4" ht="18.75">
      <c r="A23" s="57" t="s">
        <v>21</v>
      </c>
      <c r="B23" s="56">
        <v>2</v>
      </c>
      <c r="C23" s="86">
        <v>1</v>
      </c>
      <c r="D23" s="66">
        <v>1</v>
      </c>
    </row>
    <row r="24" spans="1:4" ht="18.75">
      <c r="A24" s="57" t="s">
        <v>20</v>
      </c>
      <c r="B24" s="56">
        <v>4</v>
      </c>
      <c r="C24" s="86">
        <v>2</v>
      </c>
      <c r="D24" s="66">
        <v>2</v>
      </c>
    </row>
    <row r="25" spans="1:4" ht="18.75">
      <c r="A25" s="57" t="s">
        <v>42</v>
      </c>
      <c r="B25" s="56">
        <v>2</v>
      </c>
      <c r="C25" s="86">
        <v>2</v>
      </c>
      <c r="D25" s="66" t="s">
        <v>82</v>
      </c>
    </row>
    <row r="26" spans="1:4" ht="18.75">
      <c r="A26" s="57" t="s">
        <v>26</v>
      </c>
      <c r="B26" s="56">
        <v>6</v>
      </c>
      <c r="C26" s="86">
        <v>3</v>
      </c>
      <c r="D26" s="66">
        <v>3</v>
      </c>
    </row>
    <row r="27" spans="1:4" ht="18.75" customHeight="1">
      <c r="A27" s="57" t="s">
        <v>25</v>
      </c>
      <c r="B27" s="56">
        <v>2</v>
      </c>
      <c r="C27" s="86">
        <v>1</v>
      </c>
      <c r="D27" s="66">
        <v>1</v>
      </c>
    </row>
    <row r="28" spans="1:4" ht="18.75" customHeight="1">
      <c r="A28" s="171" t="s">
        <v>17</v>
      </c>
      <c r="B28" s="172">
        <v>4</v>
      </c>
      <c r="C28" s="196">
        <v>2</v>
      </c>
      <c r="D28" s="173">
        <v>2</v>
      </c>
    </row>
    <row r="29" spans="1:4" ht="18.75" customHeight="1">
      <c r="A29" s="57" t="s">
        <v>45</v>
      </c>
      <c r="B29" s="56">
        <v>2</v>
      </c>
      <c r="C29" s="86">
        <v>1</v>
      </c>
      <c r="D29" s="66">
        <v>1</v>
      </c>
    </row>
    <row r="30" spans="1:4" ht="19.5" thickBot="1">
      <c r="A30" s="67" t="s">
        <v>27</v>
      </c>
      <c r="B30" s="68">
        <f>SUM(B20:B29)</f>
        <v>40</v>
      </c>
      <c r="C30" s="197">
        <v>21</v>
      </c>
      <c r="D30" s="198">
        <f>SUM(D20:D29)</f>
        <v>19</v>
      </c>
    </row>
    <row r="31" spans="1:4" ht="19.5">
      <c r="A31" s="70" t="s">
        <v>93</v>
      </c>
      <c r="B31" s="71"/>
      <c r="C31" s="71"/>
      <c r="D31" s="72"/>
    </row>
    <row r="32" spans="1:4" ht="18.75">
      <c r="A32" s="57" t="s">
        <v>12</v>
      </c>
      <c r="B32" s="56">
        <v>6</v>
      </c>
      <c r="C32" s="86">
        <v>3</v>
      </c>
      <c r="D32" s="66">
        <v>3</v>
      </c>
    </row>
    <row r="33" spans="1:4" ht="18.75">
      <c r="A33" s="57" t="s">
        <v>13</v>
      </c>
      <c r="B33" s="56">
        <v>10</v>
      </c>
      <c r="C33" s="86">
        <v>5</v>
      </c>
      <c r="D33" s="66">
        <v>5</v>
      </c>
    </row>
    <row r="34" spans="1:4" ht="18.75">
      <c r="A34" s="57" t="s">
        <v>44</v>
      </c>
      <c r="B34" s="56">
        <v>6</v>
      </c>
      <c r="C34" s="86">
        <v>3</v>
      </c>
      <c r="D34" s="66">
        <v>3</v>
      </c>
    </row>
    <row r="35" spans="1:4" ht="19.5" thickBot="1">
      <c r="A35" s="73" t="s">
        <v>27</v>
      </c>
      <c r="B35" s="74">
        <f>SUM(B32:B34)</f>
        <v>22</v>
      </c>
      <c r="C35" s="74">
        <f>SUM(C32:C34)</f>
        <v>11</v>
      </c>
      <c r="D35" s="75">
        <f>SUM(D32:D34)</f>
        <v>11</v>
      </c>
    </row>
    <row r="36" spans="1:4" ht="19.5" customHeight="1">
      <c r="A36" s="381" t="s">
        <v>46</v>
      </c>
      <c r="B36" s="382"/>
      <c r="C36" s="382"/>
      <c r="D36" s="383"/>
    </row>
    <row r="37" spans="1:4" ht="18.75">
      <c r="A37" s="57" t="s">
        <v>47</v>
      </c>
      <c r="B37" s="56">
        <v>1</v>
      </c>
      <c r="C37" s="56" t="s">
        <v>82</v>
      </c>
      <c r="D37" s="66">
        <v>1</v>
      </c>
    </row>
    <row r="38" spans="1:4" ht="37.5">
      <c r="A38" s="57" t="s">
        <v>48</v>
      </c>
      <c r="B38" s="56">
        <v>1</v>
      </c>
      <c r="C38" s="56" t="s">
        <v>82</v>
      </c>
      <c r="D38" s="66">
        <v>1</v>
      </c>
    </row>
    <row r="39" spans="1:4" ht="19.5" thickBot="1">
      <c r="A39" s="67" t="s">
        <v>27</v>
      </c>
      <c r="B39" s="68">
        <f>SUM(B37:B38)</f>
        <v>2</v>
      </c>
      <c r="C39" s="68">
        <f t="shared" ref="C39:D39" si="0">SUM(C37:C38)</f>
        <v>0</v>
      </c>
      <c r="D39" s="69">
        <f t="shared" si="0"/>
        <v>2</v>
      </c>
    </row>
    <row r="40" spans="1:4" ht="19.5" customHeight="1">
      <c r="A40" s="376" t="s">
        <v>49</v>
      </c>
      <c r="B40" s="377"/>
      <c r="C40" s="377"/>
      <c r="D40" s="378"/>
    </row>
    <row r="41" spans="1:4" ht="19.5">
      <c r="A41" s="76" t="s">
        <v>50</v>
      </c>
      <c r="B41" s="77"/>
      <c r="C41" s="77"/>
      <c r="D41" s="78"/>
    </row>
    <row r="42" spans="1:4" ht="18.75">
      <c r="A42" s="57" t="s">
        <v>51</v>
      </c>
      <c r="B42" s="56">
        <v>3</v>
      </c>
      <c r="C42" s="86">
        <v>2</v>
      </c>
      <c r="D42" s="66">
        <v>1</v>
      </c>
    </row>
    <row r="43" spans="1:4" ht="32.25" customHeight="1">
      <c r="A43" s="159" t="s">
        <v>149</v>
      </c>
      <c r="B43" s="56">
        <v>1</v>
      </c>
      <c r="C43" s="56"/>
      <c r="D43" s="66">
        <v>1</v>
      </c>
    </row>
    <row r="44" spans="1:4" ht="19.5" thickBot="1">
      <c r="A44" s="58" t="s">
        <v>27</v>
      </c>
      <c r="B44" s="59">
        <f>SUM(B42:B43)</f>
        <v>4</v>
      </c>
      <c r="C44" s="60">
        <f>SUM(C42:C43)</f>
        <v>2</v>
      </c>
      <c r="D44" s="61">
        <f>SUM(D42:D43)</f>
        <v>2</v>
      </c>
    </row>
    <row r="45" spans="1:4" ht="63.75" customHeight="1" thickBot="1">
      <c r="A45" s="79" t="s">
        <v>134</v>
      </c>
      <c r="B45" s="80">
        <f>B44+B39+B35+B30</f>
        <v>68</v>
      </c>
      <c r="C45" s="81">
        <f>C44+C35+C30</f>
        <v>34</v>
      </c>
      <c r="D45" s="81">
        <f>D44+D39+D35+D30</f>
        <v>34</v>
      </c>
    </row>
  </sheetData>
  <mergeCells count="18">
    <mergeCell ref="B14:B17"/>
    <mergeCell ref="C16:C18"/>
    <mergeCell ref="D16:D18"/>
    <mergeCell ref="A40:D40"/>
    <mergeCell ref="A12:D12"/>
    <mergeCell ref="A36:D36"/>
    <mergeCell ref="A14:A18"/>
    <mergeCell ref="C14:D15"/>
    <mergeCell ref="C1:D1"/>
    <mergeCell ref="C2:D2"/>
    <mergeCell ref="C3:D3"/>
    <mergeCell ref="C4:D4"/>
    <mergeCell ref="C5:D5"/>
    <mergeCell ref="A8:D8"/>
    <mergeCell ref="A9:D9"/>
    <mergeCell ref="A10:D10"/>
    <mergeCell ref="A11:D11"/>
    <mergeCell ref="C6:D6"/>
  </mergeCells>
  <pageMargins left="1.1023622047244095" right="0.31496062992125984" top="0.74803149606299213" bottom="0.74803149606299213" header="0.31496062992125984" footer="0.31496062992125984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tabSelected="1" view="pageBreakPreview" topLeftCell="A13" zoomScaleSheetLayoutView="100" workbookViewId="0">
      <selection activeCell="B41" sqref="B41"/>
    </sheetView>
  </sheetViews>
  <sheetFormatPr defaultRowHeight="15"/>
  <cols>
    <col min="1" max="1" width="70.85546875" customWidth="1"/>
    <col min="2" max="2" width="40.85546875" customWidth="1"/>
    <col min="3" max="3" width="9.85546875" customWidth="1"/>
  </cols>
  <sheetData>
    <row r="1" spans="1:4" ht="17.45" customHeight="1">
      <c r="A1" s="14" t="s">
        <v>32</v>
      </c>
      <c r="B1" s="17" t="s">
        <v>29</v>
      </c>
      <c r="C1" s="11"/>
      <c r="D1" s="13"/>
    </row>
    <row r="2" spans="1:4" ht="15.75" customHeight="1">
      <c r="A2" s="102" t="s">
        <v>107</v>
      </c>
      <c r="B2" s="17" t="s">
        <v>30</v>
      </c>
      <c r="C2" s="11"/>
      <c r="D2" s="12"/>
    </row>
    <row r="3" spans="1:4" ht="16.5" customHeight="1">
      <c r="A3" s="102" t="s">
        <v>68</v>
      </c>
      <c r="B3" s="170" t="s">
        <v>113</v>
      </c>
      <c r="C3" s="11"/>
      <c r="D3" s="12"/>
    </row>
    <row r="4" spans="1:4" ht="15.75" customHeight="1">
      <c r="A4" s="102" t="s">
        <v>110</v>
      </c>
      <c r="B4" s="34" t="s">
        <v>102</v>
      </c>
      <c r="C4" s="11"/>
      <c r="D4" s="12"/>
    </row>
    <row r="5" spans="1:4" ht="16.5">
      <c r="A5" s="102" t="s">
        <v>110</v>
      </c>
      <c r="B5" s="17" t="s">
        <v>0</v>
      </c>
      <c r="C5" s="11"/>
      <c r="D5" s="12"/>
    </row>
    <row r="6" spans="1:4" ht="3.75" customHeight="1">
      <c r="A6" s="14"/>
      <c r="B6" s="17"/>
      <c r="C6" s="11"/>
      <c r="D6" s="12"/>
    </row>
    <row r="7" spans="1:4" ht="16.5">
      <c r="A7" s="14"/>
      <c r="B7" s="17" t="s">
        <v>1</v>
      </c>
      <c r="C7" s="11"/>
      <c r="D7" s="12"/>
    </row>
    <row r="8" spans="1:4" ht="16.5">
      <c r="A8" s="14"/>
      <c r="B8" s="17"/>
      <c r="C8" s="11"/>
      <c r="D8" s="12"/>
    </row>
    <row r="9" spans="1:4" ht="18.75">
      <c r="A9" s="244" t="s">
        <v>2</v>
      </c>
      <c r="B9" s="336"/>
    </row>
    <row r="10" spans="1:4" ht="18.75">
      <c r="A10" s="244" t="s">
        <v>124</v>
      </c>
      <c r="B10" s="395"/>
    </row>
    <row r="11" spans="1:4" ht="18.75">
      <c r="A11" s="244" t="s">
        <v>3</v>
      </c>
      <c r="B11" s="395"/>
    </row>
    <row r="12" spans="1:4" ht="18.75">
      <c r="A12" s="244" t="s">
        <v>135</v>
      </c>
      <c r="B12" s="395"/>
    </row>
    <row r="13" spans="1:4" ht="18.75">
      <c r="A13" s="244" t="s">
        <v>142</v>
      </c>
      <c r="B13" s="395"/>
    </row>
    <row r="14" spans="1:4" ht="15.75" thickBot="1">
      <c r="A14" s="9"/>
    </row>
    <row r="15" spans="1:4" ht="15" customHeight="1">
      <c r="A15" s="398" t="s">
        <v>5</v>
      </c>
      <c r="B15" s="396" t="s">
        <v>6</v>
      </c>
    </row>
    <row r="16" spans="1:4" ht="9" customHeight="1">
      <c r="A16" s="399"/>
      <c r="B16" s="397"/>
    </row>
    <row r="17" spans="1:2" ht="19.5" thickBot="1">
      <c r="A17" s="399"/>
      <c r="B17" s="22" t="s">
        <v>123</v>
      </c>
    </row>
    <row r="18" spans="1:2" ht="18.95" customHeight="1" thickBot="1">
      <c r="A18" s="400"/>
      <c r="B18" s="99" t="s">
        <v>36</v>
      </c>
    </row>
    <row r="19" spans="1:2" ht="20.100000000000001" customHeight="1">
      <c r="A19" s="391" t="s">
        <v>94</v>
      </c>
      <c r="B19" s="392"/>
    </row>
    <row r="20" spans="1:2" ht="20.100000000000001" customHeight="1">
      <c r="A20" s="98" t="s">
        <v>12</v>
      </c>
      <c r="B20" s="87">
        <v>1</v>
      </c>
    </row>
    <row r="21" spans="1:2" ht="20.100000000000001" customHeight="1">
      <c r="A21" s="98" t="s">
        <v>13</v>
      </c>
      <c r="B21" s="87">
        <v>3</v>
      </c>
    </row>
    <row r="22" spans="1:2" ht="20.100000000000001" customHeight="1">
      <c r="A22" s="98" t="s">
        <v>14</v>
      </c>
      <c r="B22" s="87">
        <v>3</v>
      </c>
    </row>
    <row r="23" spans="1:2" ht="20.100000000000001" customHeight="1">
      <c r="A23" s="98" t="s">
        <v>17</v>
      </c>
      <c r="B23" s="87">
        <v>2</v>
      </c>
    </row>
    <row r="24" spans="1:2" ht="20.100000000000001" customHeight="1">
      <c r="A24" s="98" t="s">
        <v>16</v>
      </c>
      <c r="B24" s="87">
        <v>2</v>
      </c>
    </row>
    <row r="25" spans="1:2" ht="20.100000000000001" customHeight="1">
      <c r="A25" s="98" t="s">
        <v>20</v>
      </c>
      <c r="B25" s="87">
        <v>2</v>
      </c>
    </row>
    <row r="26" spans="1:2" ht="20.100000000000001" customHeight="1">
      <c r="A26" s="98" t="s">
        <v>18</v>
      </c>
      <c r="B26" s="87">
        <v>2</v>
      </c>
    </row>
    <row r="27" spans="1:2" ht="20.100000000000001" customHeight="1">
      <c r="A27" s="98" t="s">
        <v>26</v>
      </c>
      <c r="B27" s="87">
        <v>3</v>
      </c>
    </row>
    <row r="28" spans="1:2" ht="20.100000000000001" customHeight="1">
      <c r="A28" s="98" t="s">
        <v>37</v>
      </c>
      <c r="B28" s="87">
        <v>1</v>
      </c>
    </row>
    <row r="29" spans="1:2" ht="20.100000000000001" customHeight="1" thickBot="1">
      <c r="A29" s="100" t="s">
        <v>27</v>
      </c>
      <c r="B29" s="42">
        <f>SUM(B20:B28)</f>
        <v>19</v>
      </c>
    </row>
    <row r="30" spans="1:2" ht="20.100000000000001" customHeight="1">
      <c r="A30" s="393" t="s">
        <v>93</v>
      </c>
      <c r="B30" s="394"/>
    </row>
    <row r="31" spans="1:2" ht="20.100000000000001" customHeight="1">
      <c r="A31" s="98" t="s">
        <v>15</v>
      </c>
      <c r="B31" s="87">
        <v>6</v>
      </c>
    </row>
    <row r="32" spans="1:2" ht="20.100000000000001" customHeight="1">
      <c r="A32" s="98" t="s">
        <v>21</v>
      </c>
      <c r="B32" s="87">
        <v>3</v>
      </c>
    </row>
    <row r="33" spans="1:2" ht="20.100000000000001" customHeight="1">
      <c r="A33" s="98" t="s">
        <v>38</v>
      </c>
      <c r="B33" s="207">
        <v>3</v>
      </c>
    </row>
    <row r="34" spans="1:2" ht="20.100000000000001" customHeight="1" thickBot="1">
      <c r="A34" s="100" t="s">
        <v>27</v>
      </c>
      <c r="B34" s="42">
        <f>SUM(B31:B33)</f>
        <v>12</v>
      </c>
    </row>
    <row r="35" spans="1:2" ht="20.100000000000001" customHeight="1">
      <c r="A35" s="199" t="s">
        <v>141</v>
      </c>
      <c r="B35" s="200"/>
    </row>
    <row r="36" spans="1:2" ht="20.100000000000001" customHeight="1">
      <c r="A36" s="201" t="s">
        <v>129</v>
      </c>
      <c r="B36" s="86">
        <v>1</v>
      </c>
    </row>
    <row r="37" spans="1:2" ht="20.100000000000001" customHeight="1">
      <c r="A37" s="201" t="s">
        <v>131</v>
      </c>
      <c r="B37" s="26">
        <v>0.5</v>
      </c>
    </row>
    <row r="38" spans="1:2" ht="20.100000000000001" customHeight="1">
      <c r="A38" s="201" t="s">
        <v>150</v>
      </c>
      <c r="B38" s="26">
        <v>0.5</v>
      </c>
    </row>
    <row r="39" spans="1:2" ht="20.100000000000001" customHeight="1">
      <c r="A39" s="201" t="s">
        <v>89</v>
      </c>
      <c r="B39" s="26">
        <v>1</v>
      </c>
    </row>
    <row r="40" spans="1:2" ht="20.100000000000001" customHeight="1" thickBot="1">
      <c r="A40" s="202" t="s">
        <v>27</v>
      </c>
      <c r="B40" s="203">
        <f>SUM(B36:B39)</f>
        <v>3</v>
      </c>
    </row>
    <row r="41" spans="1:2" ht="68.25" customHeight="1" thickBot="1">
      <c r="A41" s="91" t="s">
        <v>134</v>
      </c>
      <c r="B41" s="203">
        <f>B29+B34+B40</f>
        <v>34</v>
      </c>
    </row>
    <row r="42" spans="1:2" ht="18.75">
      <c r="A42" s="8"/>
      <c r="B42" s="183"/>
    </row>
    <row r="43" spans="1:2">
      <c r="B43" s="15"/>
    </row>
  </sheetData>
  <mergeCells count="9">
    <mergeCell ref="A19:B19"/>
    <mergeCell ref="A30:B30"/>
    <mergeCell ref="A9:B9"/>
    <mergeCell ref="A10:B10"/>
    <mergeCell ref="B15:B16"/>
    <mergeCell ref="A11:B11"/>
    <mergeCell ref="A12:B12"/>
    <mergeCell ref="A13:B13"/>
    <mergeCell ref="A15:A18"/>
  </mergeCells>
  <pageMargins left="1.1023622047244095" right="0.51181102362204722" top="0.74803149606299213" bottom="0.55118110236220474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2"/>
  <sheetViews>
    <sheetView view="pageBreakPreview" topLeftCell="A13" zoomScale="85" zoomScaleSheetLayoutView="85" workbookViewId="0">
      <selection activeCell="B40" sqref="B40"/>
    </sheetView>
  </sheetViews>
  <sheetFormatPr defaultRowHeight="15"/>
  <cols>
    <col min="1" max="1" width="73.85546875" style="3" customWidth="1"/>
    <col min="2" max="2" width="34.85546875" style="3" customWidth="1"/>
  </cols>
  <sheetData>
    <row r="1" spans="1:2" ht="15.75">
      <c r="A1" s="21" t="s">
        <v>32</v>
      </c>
      <c r="B1" s="140" t="s">
        <v>29</v>
      </c>
    </row>
    <row r="2" spans="1:2" ht="16.5">
      <c r="A2" s="107" t="s">
        <v>107</v>
      </c>
      <c r="B2" s="140" t="s">
        <v>30</v>
      </c>
    </row>
    <row r="3" spans="1:2" ht="16.7" customHeight="1">
      <c r="A3" s="107" t="s">
        <v>68</v>
      </c>
      <c r="B3" s="140" t="s">
        <v>113</v>
      </c>
    </row>
    <row r="4" spans="1:2" ht="16.350000000000001" customHeight="1">
      <c r="A4" s="107" t="s">
        <v>110</v>
      </c>
      <c r="B4" s="140" t="s">
        <v>54</v>
      </c>
    </row>
    <row r="5" spans="1:2" ht="16.5">
      <c r="A5" s="107" t="s">
        <v>110</v>
      </c>
      <c r="B5" s="140" t="s">
        <v>0</v>
      </c>
    </row>
    <row r="6" spans="1:2" ht="15.75">
      <c r="A6" s="21"/>
      <c r="B6" s="140" t="s">
        <v>1</v>
      </c>
    </row>
    <row r="7" spans="1:2" ht="9.75" customHeight="1">
      <c r="A7" s="21"/>
      <c r="B7" s="118"/>
    </row>
    <row r="8" spans="1:2" ht="18.75">
      <c r="A8" s="379" t="s">
        <v>2</v>
      </c>
      <c r="B8" s="405"/>
    </row>
    <row r="9" spans="1:2" ht="18.75">
      <c r="A9" s="379" t="s">
        <v>122</v>
      </c>
      <c r="B9" s="404"/>
    </row>
    <row r="10" spans="1:2" ht="18.75">
      <c r="A10" s="379" t="s">
        <v>52</v>
      </c>
      <c r="B10" s="404"/>
    </row>
    <row r="11" spans="1:2" ht="18.75">
      <c r="A11" s="379" t="s">
        <v>143</v>
      </c>
      <c r="B11" s="404"/>
    </row>
    <row r="12" spans="1:2" ht="15.75">
      <c r="A12" s="24"/>
      <c r="B12" s="117"/>
    </row>
    <row r="13" spans="1:2" ht="15" customHeight="1">
      <c r="A13" s="408" t="s">
        <v>5</v>
      </c>
      <c r="B13" s="406" t="s">
        <v>6</v>
      </c>
    </row>
    <row r="14" spans="1:2" ht="9" customHeight="1">
      <c r="A14" s="408"/>
      <c r="B14" s="407"/>
    </row>
    <row r="15" spans="1:2" ht="19.5" customHeight="1">
      <c r="A15" s="408"/>
      <c r="B15" s="110" t="s">
        <v>123</v>
      </c>
    </row>
    <row r="16" spans="1:2" ht="20.25">
      <c r="A16" s="408"/>
      <c r="B16" s="111" t="s">
        <v>53</v>
      </c>
    </row>
    <row r="17" spans="1:2" ht="20.100000000000001" customHeight="1">
      <c r="A17" s="401" t="s">
        <v>100</v>
      </c>
      <c r="B17" s="402"/>
    </row>
    <row r="18" spans="1:2" ht="20.100000000000001" customHeight="1">
      <c r="A18" s="112" t="s">
        <v>39</v>
      </c>
      <c r="B18" s="195">
        <v>3</v>
      </c>
    </row>
    <row r="19" spans="1:2" ht="20.100000000000001" customHeight="1">
      <c r="A19" s="112" t="s">
        <v>40</v>
      </c>
      <c r="B19" s="195">
        <v>5</v>
      </c>
    </row>
    <row r="20" spans="1:2" ht="20.100000000000001" customHeight="1">
      <c r="A20" s="112" t="s">
        <v>22</v>
      </c>
      <c r="B20" s="195">
        <v>1</v>
      </c>
    </row>
    <row r="21" spans="1:2" ht="20.100000000000001" customHeight="1">
      <c r="A21" s="112" t="s">
        <v>21</v>
      </c>
      <c r="B21" s="195">
        <v>1</v>
      </c>
    </row>
    <row r="22" spans="1:2" ht="20.100000000000001" customHeight="1">
      <c r="A22" s="112" t="s">
        <v>20</v>
      </c>
      <c r="B22" s="195">
        <v>2</v>
      </c>
    </row>
    <row r="23" spans="1:2" ht="20.100000000000001" customHeight="1">
      <c r="A23" s="112" t="s">
        <v>26</v>
      </c>
      <c r="B23" s="195">
        <v>3</v>
      </c>
    </row>
    <row r="24" spans="1:2" ht="20.100000000000001" customHeight="1">
      <c r="A24" s="112" t="s">
        <v>45</v>
      </c>
      <c r="B24" s="195">
        <v>1</v>
      </c>
    </row>
    <row r="25" spans="1:2" ht="20.100000000000001" customHeight="1">
      <c r="A25" s="112" t="s">
        <v>151</v>
      </c>
      <c r="B25" s="195">
        <v>1</v>
      </c>
    </row>
    <row r="26" spans="1:2" ht="20.100000000000001" customHeight="1">
      <c r="A26" s="112" t="s">
        <v>25</v>
      </c>
      <c r="B26" s="195">
        <v>1</v>
      </c>
    </row>
    <row r="27" spans="1:2" ht="20.100000000000001" customHeight="1">
      <c r="A27" s="113" t="s">
        <v>27</v>
      </c>
      <c r="B27" s="109">
        <f>SUM(B18:B26)</f>
        <v>18</v>
      </c>
    </row>
    <row r="28" spans="1:2" ht="20.100000000000001" customHeight="1">
      <c r="A28" s="403" t="s">
        <v>93</v>
      </c>
      <c r="B28" s="403"/>
    </row>
    <row r="29" spans="1:2" ht="20.100000000000001" customHeight="1">
      <c r="A29" s="112" t="s">
        <v>12</v>
      </c>
      <c r="B29" s="195">
        <v>3</v>
      </c>
    </row>
    <row r="30" spans="1:2" ht="20.100000000000001" customHeight="1">
      <c r="A30" s="112" t="s">
        <v>13</v>
      </c>
      <c r="B30" s="195">
        <v>5</v>
      </c>
    </row>
    <row r="31" spans="1:2" ht="20.100000000000001" customHeight="1">
      <c r="A31" s="112" t="s">
        <v>44</v>
      </c>
      <c r="B31" s="195">
        <v>3</v>
      </c>
    </row>
    <row r="32" spans="1:2" ht="20.100000000000001" customHeight="1">
      <c r="A32" s="112" t="s">
        <v>43</v>
      </c>
      <c r="B32" s="195">
        <v>4</v>
      </c>
    </row>
    <row r="33" spans="1:2" ht="31.5" customHeight="1">
      <c r="A33" s="204" t="s">
        <v>27</v>
      </c>
      <c r="B33" s="205">
        <v>15</v>
      </c>
    </row>
    <row r="34" spans="1:2" ht="20.100000000000001" customHeight="1">
      <c r="A34" s="114" t="s">
        <v>49</v>
      </c>
      <c r="B34" s="182"/>
    </row>
    <row r="35" spans="1:2" ht="20.100000000000001" customHeight="1">
      <c r="A35" s="114" t="s">
        <v>50</v>
      </c>
      <c r="B35" s="182"/>
    </row>
    <row r="36" spans="1:2" ht="20.100000000000001" customHeight="1">
      <c r="A36" s="115" t="s">
        <v>96</v>
      </c>
      <c r="B36" s="195">
        <v>1</v>
      </c>
    </row>
    <row r="37" spans="1:2" ht="20.100000000000001" customHeight="1">
      <c r="A37" s="204" t="s">
        <v>27</v>
      </c>
      <c r="B37" s="206">
        <f>SUM(B36:B36)</f>
        <v>1</v>
      </c>
    </row>
    <row r="38" spans="1:2" ht="40.5" customHeight="1">
      <c r="A38" s="108" t="s">
        <v>144</v>
      </c>
      <c r="B38" s="116">
        <f>B27+B33+B37</f>
        <v>34</v>
      </c>
    </row>
    <row r="39" spans="1:2" ht="22.5" customHeight="1">
      <c r="A39" s="55"/>
      <c r="B39" s="141"/>
    </row>
    <row r="40" spans="1:2" ht="71.25" customHeight="1">
      <c r="A40" s="19"/>
      <c r="B40" s="19"/>
    </row>
    <row r="42" spans="1:2" ht="20.25">
      <c r="B42" s="101"/>
    </row>
  </sheetData>
  <mergeCells count="8">
    <mergeCell ref="A17:B17"/>
    <mergeCell ref="A28:B28"/>
    <mergeCell ref="A11:B11"/>
    <mergeCell ref="A8:B8"/>
    <mergeCell ref="A9:B9"/>
    <mergeCell ref="A10:B10"/>
    <mergeCell ref="B13:B14"/>
    <mergeCell ref="A13:A16"/>
  </mergeCells>
  <pageMargins left="0.9055118110236221" right="0.5118110236220472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5-6 классы 2014-15</vt:lpstr>
      <vt:lpstr>7-8 класс</vt:lpstr>
      <vt:lpstr>9 классы</vt:lpstr>
      <vt:lpstr>10-а класс</vt:lpstr>
      <vt:lpstr>10-б класс</vt:lpstr>
      <vt:lpstr>11-а класс</vt:lpstr>
      <vt:lpstr>11-б класс</vt:lpstr>
      <vt:lpstr>'10-а класс'!Область_печати</vt:lpstr>
      <vt:lpstr>'10-б класс'!Область_печати</vt:lpstr>
      <vt:lpstr>'11-а класс'!Область_печати</vt:lpstr>
      <vt:lpstr>'11-б класс'!Область_печати</vt:lpstr>
      <vt:lpstr>'5-6 классы 2014-15'!Область_печати</vt:lpstr>
      <vt:lpstr>'7-8 класс'!Область_печати</vt:lpstr>
      <vt:lpstr>'9 классы'!Область_печати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2014-06-10T03:13:19Z</cp:lastPrinted>
  <dcterms:created xsi:type="dcterms:W3CDTF">2012-04-23T04:56:02Z</dcterms:created>
  <dcterms:modified xsi:type="dcterms:W3CDTF">2014-06-10T03:13:37Z</dcterms:modified>
</cp:coreProperties>
</file>