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9" i="1"/>
  <c r="H18" i="1"/>
  <c r="F18" i="1"/>
  <c r="J11" i="1"/>
  <c r="J18" i="1" s="1"/>
  <c r="I11" i="1"/>
  <c r="I18" i="1" s="1"/>
  <c r="H11" i="1"/>
  <c r="G11" i="1"/>
  <c r="G18" i="1" s="1"/>
  <c r="F9" i="1"/>
  <c r="J4" i="1"/>
  <c r="I4" i="1"/>
  <c r="H4" i="1"/>
  <c r="G4" i="1"/>
</calcChain>
</file>

<file path=xl/sharedStrings.xml><?xml version="1.0" encoding="utf-8"?>
<sst xmlns="http://schemas.openxmlformats.org/spreadsheetml/2006/main" count="53" uniqueCount="42">
  <si>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</si>
  <si>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</si>
  <si>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</si>
  <si>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</si>
  <si>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</si>
  <si>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</si>
  <si>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</si>
  <si>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</si>
  <si>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</si>
  <si>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</si>
  <si>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</si>
  <si>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</si>
  <si>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</si>
  <si>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</si>
  <si>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</si>
  <si>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</si>
  <si>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</si>
  <si>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</si>
  <si>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</si>
  <si>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</si>
  <si>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</si>
  <si>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</si>
  <si>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закуска</t>
  </si>
  <si>
    <t>гор.блюдо</t>
  </si>
  <si>
    <t>2 блюдо</t>
  </si>
  <si>
    <t>фрукты</t>
  </si>
  <si>
    <t>акт</t>
  </si>
  <si>
    <t>№ 259 сб.2011г.</t>
  </si>
  <si>
    <t>Жаркое по-домашнему</t>
  </si>
  <si>
    <t>№ 1041 сб1981 г.</t>
  </si>
  <si>
    <t xml:space="preserve">Напиток апельсиновый </t>
  </si>
  <si>
    <t>Яблоко</t>
  </si>
  <si>
    <t>№ 54-8гн-2020</t>
  </si>
  <si>
    <t>Компот из облепихи</t>
  </si>
  <si>
    <t>Снежок</t>
  </si>
  <si>
    <t>№ 21 сб.2011г.</t>
  </si>
  <si>
    <t>Салат из консервированных огурцов</t>
  </si>
  <si>
    <t>№ 88,241 сб.2011г.</t>
  </si>
  <si>
    <t>Щи с укропом, птицей отварной</t>
  </si>
  <si>
    <t>№ 395 сб.2011г.</t>
  </si>
  <si>
    <t>Вареники с картофелем,маслом слив.</t>
  </si>
  <si>
    <t>2023-11-23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</si>
</sst>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9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5" fillId="0" borderId="17" xfId="0" applyFont="1" applyBorder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0" borderId="18" xfId="0" applyFont="1" applyBorder="1"/>
    <xf numFmtId="2" fontId="4" fillId="2" borderId="1" xfId="1" applyNumberFormat="1" applyFont="1" applyFill="1" applyBorder="1" applyAlignment="1"/>
    <xf numFmtId="0" fontId="1" fillId="2" borderId="3" xfId="0" applyFont="1" applyFill="1" applyBorder="1"/>
    <xf numFmtId="0" fontId="1" fillId="2" borderId="5" xfId="0" applyFont="1" applyFill="1" applyBorder="1" applyAlignment="1">
      <alignment horizontal="center"/>
    </xf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0" fontId="4" fillId="2" borderId="23" xfId="2" applyNumberFormat="1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2" borderId="27" xfId="0" applyFont="1" applyFill="1" applyBorder="1"/>
    <xf numFmtId="2" fontId="1" fillId="2" borderId="28" xfId="0" applyNumberFormat="1" applyFont="1" applyFill="1" applyBorder="1" applyAlignment="1">
      <alignment horizontal="left"/>
    </xf>
    <xf numFmtId="0" fontId="4" fillId="0" borderId="23" xfId="0" applyFont="1" applyBorder="1"/>
    <xf numFmtId="2" fontId="4" fillId="2" borderId="23" xfId="0" applyNumberFormat="1" applyFont="1" applyFill="1" applyBorder="1" applyAlignment="1">
      <alignment horizontal="right"/>
    </xf>
    <xf numFmtId="164" fontId="4" fillId="2" borderId="23" xfId="0" applyNumberFormat="1" applyFont="1" applyFill="1" applyBorder="1" applyAlignment="1">
      <alignment horizontal="right"/>
    </xf>
    <xf numFmtId="164" fontId="4" fillId="2" borderId="29" xfId="0" applyNumberFormat="1" applyFont="1" applyFill="1" applyBorder="1" applyAlignment="1">
      <alignment horizontal="right"/>
    </xf>
    <xf numFmtId="0" fontId="1" fillId="0" borderId="13" xfId="0" applyFont="1" applyBorder="1"/>
    <xf numFmtId="0" fontId="1" fillId="2" borderId="30" xfId="0" applyFont="1" applyFill="1" applyBorder="1"/>
    <xf numFmtId="0" fontId="1" fillId="2" borderId="31" xfId="0" applyFont="1" applyFill="1" applyBorder="1"/>
    <xf numFmtId="0" fontId="4" fillId="2" borderId="2" xfId="0" applyFont="1" applyFill="1" applyBorder="1"/>
    <xf numFmtId="0" fontId="1" fillId="2" borderId="20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4" fillId="2" borderId="20" xfId="1" applyFont="1" applyFill="1" applyBorder="1"/>
    <xf numFmtId="2" fontId="1" fillId="2" borderId="1" xfId="0" applyNumberFormat="1" applyFont="1" applyFill="1" applyBorder="1" applyAlignment="1"/>
    <xf numFmtId="0" fontId="1" fillId="2" borderId="12" xfId="0" applyFont="1" applyFill="1" applyBorder="1"/>
    <xf numFmtId="2" fontId="1" fillId="2" borderId="3" xfId="0" applyNumberFormat="1" applyFont="1" applyFill="1" applyBorder="1" applyAlignment="1">
      <alignment horizontal="left"/>
    </xf>
    <xf numFmtId="164" fontId="4" fillId="0" borderId="4" xfId="0" applyNumberFormat="1" applyFont="1" applyFill="1" applyBorder="1" applyAlignment="1">
      <alignment horizontal="right"/>
    </xf>
    <xf numFmtId="0" fontId="4" fillId="2" borderId="1" xfId="1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4" fillId="2" borderId="32" xfId="0" applyFont="1" applyFill="1" applyBorder="1"/>
    <xf numFmtId="0" fontId="4" fillId="2" borderId="32" xfId="2" applyNumberFormat="1" applyFont="1" applyFill="1" applyBorder="1" applyAlignment="1">
      <alignment horizontal="center"/>
    </xf>
    <xf numFmtId="2" fontId="4" fillId="2" borderId="32" xfId="1" applyNumberFormat="1" applyFont="1" applyFill="1" applyBorder="1" applyAlignment="1"/>
    <xf numFmtId="164" fontId="4" fillId="2" borderId="32" xfId="0" applyNumberFormat="1" applyFont="1" applyFill="1" applyBorder="1" applyAlignment="1">
      <alignment horizontal="right"/>
    </xf>
    <xf numFmtId="164" fontId="4" fillId="2" borderId="33" xfId="0" applyNumberFormat="1" applyFont="1" applyFill="1" applyBorder="1" applyAlignment="1">
      <alignment horizontal="right"/>
    </xf>
    <xf numFmtId="164" fontId="4" fillId="2" borderId="21" xfId="0" applyNumberFormat="1" applyFont="1" applyFill="1" applyBorder="1" applyAlignment="1">
      <alignment vertical="center"/>
    </xf>
    <xf numFmtId="2" fontId="4" fillId="2" borderId="20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4" fillId="2" borderId="23" xfId="0" applyFont="1" applyFill="1" applyBorder="1"/>
    <xf numFmtId="0" fontId="1" fillId="2" borderId="26" xfId="0" applyFont="1" applyFill="1" applyBorder="1"/>
    <xf numFmtId="0" fontId="4" fillId="0" borderId="1" xfId="0" applyFont="1" applyBorder="1"/>
    <xf numFmtId="0" fontId="4" fillId="2" borderId="2" xfId="2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right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3" t="s">
        <v>13</v>
      </c>
      <c r="C1" s="64"/>
      <c r="D1" s="65"/>
      <c r="E1" s="1" t="s">
        <v>10</v>
      </c>
      <c r="F1" s="2"/>
      <c r="G1" s="1"/>
      <c r="H1" s="1"/>
      <c r="I1" s="1" t="s">
        <v>1</v>
      </c>
      <c r="J1" s="3" t="s">
        <v>41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7" t="s">
        <v>14</v>
      </c>
      <c r="B4" s="41" t="s">
        <v>25</v>
      </c>
      <c r="C4" s="42" t="s">
        <v>26</v>
      </c>
      <c r="D4" s="66" t="s">
        <v>31</v>
      </c>
      <c r="E4" s="67">
        <v>175</v>
      </c>
      <c r="F4" s="68">
        <v>29.23</v>
      </c>
      <c r="G4" s="69">
        <f>43*1.75</f>
        <v>75.25</v>
      </c>
      <c r="H4" s="69">
        <f>0.9*1.75</f>
        <v>1.575</v>
      </c>
      <c r="I4" s="69">
        <f>0.2*1.75</f>
        <v>0.35000000000000003</v>
      </c>
      <c r="J4" s="70">
        <f>8.1*1.75</f>
        <v>14.174999999999999</v>
      </c>
    </row>
    <row r="5" spans="1:10" x14ac:dyDescent="0.25">
      <c r="A5" s="16"/>
      <c r="B5" s="10" t="s">
        <v>23</v>
      </c>
      <c r="C5" s="34" t="s">
        <v>27</v>
      </c>
      <c r="D5" s="43" t="s">
        <v>28</v>
      </c>
      <c r="E5" s="36">
        <v>240</v>
      </c>
      <c r="F5" s="44">
        <v>97.61</v>
      </c>
      <c r="G5" s="35">
        <v>387.6</v>
      </c>
      <c r="H5" s="35">
        <v>24.12</v>
      </c>
      <c r="I5" s="35">
        <v>23.16</v>
      </c>
      <c r="J5" s="59">
        <v>20.52</v>
      </c>
    </row>
    <row r="6" spans="1:10" x14ac:dyDescent="0.25">
      <c r="A6" s="16"/>
      <c r="B6" s="23" t="s">
        <v>15</v>
      </c>
      <c r="C6" s="58" t="s">
        <v>32</v>
      </c>
      <c r="D6" s="15" t="s">
        <v>33</v>
      </c>
      <c r="E6" s="11">
        <v>200</v>
      </c>
      <c r="F6" s="20">
        <v>13.25</v>
      </c>
      <c r="G6" s="35">
        <v>35.4</v>
      </c>
      <c r="H6" s="35">
        <v>0.3</v>
      </c>
      <c r="I6" s="35">
        <v>0.1</v>
      </c>
      <c r="J6" s="35">
        <v>8.4</v>
      </c>
    </row>
    <row r="7" spans="1:10" x14ac:dyDescent="0.25">
      <c r="A7" s="16"/>
      <c r="B7" s="10" t="s">
        <v>15</v>
      </c>
      <c r="C7" s="24" t="s">
        <v>18</v>
      </c>
      <c r="D7" s="43" t="s">
        <v>34</v>
      </c>
      <c r="E7" s="36">
        <v>200</v>
      </c>
      <c r="F7" s="44">
        <v>44</v>
      </c>
      <c r="G7" s="45">
        <v>83</v>
      </c>
      <c r="H7" s="45">
        <v>5.2</v>
      </c>
      <c r="I7" s="45">
        <v>64</v>
      </c>
      <c r="J7" s="46">
        <v>22</v>
      </c>
    </row>
    <row r="8" spans="1:10" x14ac:dyDescent="0.25">
      <c r="A8" s="16"/>
      <c r="B8" s="23" t="s">
        <v>17</v>
      </c>
      <c r="C8" s="24" t="s">
        <v>18</v>
      </c>
      <c r="D8" s="15" t="s">
        <v>19</v>
      </c>
      <c r="E8" s="11">
        <v>30</v>
      </c>
      <c r="F8" s="18">
        <v>2.84</v>
      </c>
      <c r="G8" s="21">
        <v>63</v>
      </c>
      <c r="H8" s="21">
        <v>1.8</v>
      </c>
      <c r="I8" s="21">
        <v>0.3</v>
      </c>
      <c r="J8" s="22">
        <v>12.9</v>
      </c>
    </row>
    <row r="9" spans="1:10" x14ac:dyDescent="0.25">
      <c r="A9" s="27"/>
      <c r="B9" s="48"/>
      <c r="C9" s="49"/>
      <c r="D9" s="55"/>
      <c r="E9" s="12">
        <f>SUM(E4:E8)</f>
        <v>845</v>
      </c>
      <c r="F9" s="28">
        <f>SUM(F4:F8)</f>
        <v>186.93</v>
      </c>
      <c r="G9" s="71">
        <v>771.6</v>
      </c>
      <c r="H9" s="72">
        <v>18.690000000000001</v>
      </c>
      <c r="I9" s="72">
        <v>13.93</v>
      </c>
      <c r="J9" s="73">
        <v>129.1</v>
      </c>
    </row>
    <row r="10" spans="1:10" ht="15.75" thickBot="1" x14ac:dyDescent="0.3">
      <c r="A10" s="13"/>
      <c r="B10" s="25"/>
      <c r="C10" s="26"/>
      <c r="D10" s="14"/>
      <c r="E10" s="30"/>
      <c r="F10" s="37"/>
      <c r="G10" s="38"/>
      <c r="H10" s="39"/>
      <c r="I10" s="39"/>
      <c r="J10" s="40"/>
    </row>
    <row r="11" spans="1:10" x14ac:dyDescent="0.25">
      <c r="A11" s="16" t="s">
        <v>9</v>
      </c>
      <c r="B11" s="41" t="s">
        <v>25</v>
      </c>
      <c r="C11" s="42" t="s">
        <v>26</v>
      </c>
      <c r="D11" s="66" t="s">
        <v>31</v>
      </c>
      <c r="E11" s="67">
        <v>175</v>
      </c>
      <c r="F11" s="68">
        <v>29.23</v>
      </c>
      <c r="G11" s="69">
        <f>43*1.75</f>
        <v>75.25</v>
      </c>
      <c r="H11" s="69">
        <f>0.9*1.75</f>
        <v>1.575</v>
      </c>
      <c r="I11" s="69">
        <f>0.2*1.75</f>
        <v>0.35000000000000003</v>
      </c>
      <c r="J11" s="70">
        <f>8.1*1.75</f>
        <v>14.174999999999999</v>
      </c>
    </row>
    <row r="12" spans="1:10" x14ac:dyDescent="0.25">
      <c r="A12" s="16"/>
      <c r="B12" s="10" t="s">
        <v>22</v>
      </c>
      <c r="C12" s="34" t="s">
        <v>35</v>
      </c>
      <c r="D12" s="74" t="s">
        <v>36</v>
      </c>
      <c r="E12" s="36">
        <v>75</v>
      </c>
      <c r="F12" s="19">
        <v>21.56</v>
      </c>
      <c r="G12" s="45">
        <v>47.8</v>
      </c>
      <c r="H12" s="45">
        <v>0.6</v>
      </c>
      <c r="I12" s="45">
        <v>4</v>
      </c>
      <c r="J12" s="46">
        <v>2</v>
      </c>
    </row>
    <row r="13" spans="1:10" x14ac:dyDescent="0.25">
      <c r="A13" s="16"/>
      <c r="B13" s="57" t="s">
        <v>20</v>
      </c>
      <c r="C13" s="75" t="s">
        <v>37</v>
      </c>
      <c r="D13" s="74" t="s">
        <v>38</v>
      </c>
      <c r="E13" s="36">
        <v>227</v>
      </c>
      <c r="F13" s="19">
        <v>24.05</v>
      </c>
      <c r="G13" s="35">
        <v>141.80000000000001</v>
      </c>
      <c r="H13" s="35">
        <v>8.1999999999999993</v>
      </c>
      <c r="I13" s="35">
        <v>8.8000000000000007</v>
      </c>
      <c r="J13" s="59">
        <v>6.3</v>
      </c>
    </row>
    <row r="14" spans="1:10" ht="15.75" x14ac:dyDescent="0.25">
      <c r="A14" s="16"/>
      <c r="B14" s="10" t="s">
        <v>24</v>
      </c>
      <c r="C14" s="34" t="s">
        <v>39</v>
      </c>
      <c r="D14" s="76" t="s">
        <v>40</v>
      </c>
      <c r="E14" s="77">
        <v>210</v>
      </c>
      <c r="F14" s="20">
        <v>52.22</v>
      </c>
      <c r="G14" s="78">
        <v>300.3</v>
      </c>
      <c r="H14" s="78">
        <v>12.16</v>
      </c>
      <c r="I14" s="78">
        <v>5.6</v>
      </c>
      <c r="J14" s="78">
        <v>40.299999999999997</v>
      </c>
    </row>
    <row r="15" spans="1:10" x14ac:dyDescent="0.25">
      <c r="A15" s="16"/>
      <c r="B15" s="47" t="s">
        <v>15</v>
      </c>
      <c r="C15" s="34" t="s">
        <v>29</v>
      </c>
      <c r="D15" s="60" t="s">
        <v>30</v>
      </c>
      <c r="E15" s="12">
        <v>200</v>
      </c>
      <c r="F15" s="28">
        <v>7.76</v>
      </c>
      <c r="G15" s="35">
        <v>105.22</v>
      </c>
      <c r="H15" s="61">
        <v>0.2</v>
      </c>
      <c r="I15" s="61">
        <v>0</v>
      </c>
      <c r="J15" s="62">
        <v>25.73</v>
      </c>
    </row>
    <row r="16" spans="1:10" x14ac:dyDescent="0.25">
      <c r="A16" s="16"/>
      <c r="B16" s="23" t="s">
        <v>17</v>
      </c>
      <c r="C16" s="24" t="s">
        <v>18</v>
      </c>
      <c r="D16" s="15" t="s">
        <v>19</v>
      </c>
      <c r="E16" s="12">
        <v>30</v>
      </c>
      <c r="F16" s="18">
        <v>2.84</v>
      </c>
      <c r="G16" s="35">
        <v>63</v>
      </c>
      <c r="H16" s="35">
        <v>1.8</v>
      </c>
      <c r="I16" s="35">
        <v>0.3</v>
      </c>
      <c r="J16" s="35">
        <v>12.9</v>
      </c>
    </row>
    <row r="17" spans="1:10" x14ac:dyDescent="0.25">
      <c r="A17" s="16"/>
      <c r="B17" s="23" t="s">
        <v>17</v>
      </c>
      <c r="C17" s="29" t="s">
        <v>18</v>
      </c>
      <c r="D17" s="50" t="s">
        <v>21</v>
      </c>
      <c r="E17" s="51">
        <v>30</v>
      </c>
      <c r="F17" s="28">
        <v>2.81</v>
      </c>
      <c r="G17" s="52">
        <v>57</v>
      </c>
      <c r="H17" s="53">
        <v>1.8</v>
      </c>
      <c r="I17" s="53">
        <v>0.3</v>
      </c>
      <c r="J17" s="54">
        <v>11.4</v>
      </c>
    </row>
    <row r="18" spans="1:10" x14ac:dyDescent="0.25">
      <c r="A18" s="16"/>
      <c r="B18" s="48"/>
      <c r="C18" s="49"/>
      <c r="D18" s="55"/>
      <c r="E18" s="51">
        <f>SUM(E11:E17)</f>
        <v>947</v>
      </c>
      <c r="F18" s="56">
        <f>SUM(F11:F17)</f>
        <v>140.47</v>
      </c>
      <c r="G18" s="31">
        <f>SUM(G11:G17)</f>
        <v>790.37000000000012</v>
      </c>
      <c r="H18" s="32">
        <f>SUM(H11:H17)</f>
        <v>26.335000000000001</v>
      </c>
      <c r="I18" s="32">
        <f>SUM(I11:I17)</f>
        <v>19.350000000000001</v>
      </c>
      <c r="J18" s="33">
        <f>SUM(J11:J17)</f>
        <v>112.80500000000001</v>
      </c>
    </row>
    <row r="19" spans="1:10" ht="15.75" thickBot="1" x14ac:dyDescent="0.3">
      <c r="A19" s="13"/>
      <c r="B19" s="25"/>
      <c r="C19" s="26"/>
      <c r="D19" s="14"/>
      <c r="E19" s="30"/>
      <c r="F19" s="37"/>
      <c r="G19" s="38"/>
      <c r="H19" s="39"/>
      <c r="I19" s="39"/>
      <c r="J19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2023-11-22T05:26:18Z</dcterms:modified>
</cp:coreProperties>
</file>