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J14" i="1"/>
  <c r="J10" i="1"/>
  <c r="J16" i="1" s="1"/>
  <c r="I10" i="1"/>
  <c r="I16" i="1" s="1"/>
  <c r="H10" i="1"/>
  <c r="H16" i="1" s="1"/>
  <c r="G10" i="1"/>
  <c r="G16" i="1" s="1"/>
  <c r="I8" i="1"/>
  <c r="H8" i="1"/>
  <c r="G8" i="1"/>
  <c r="F8" i="1"/>
  <c r="E8" i="1"/>
  <c r="J6" i="1"/>
  <c r="J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<sst xmlns="http://schemas.openxmlformats.org/spreadsheetml/2006/main" count="47" uniqueCount="40">
  <si>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</si>
  <si>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</si>
  <si>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</si>
  <si>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</si>
  <si>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</si>
  <si>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</si>
  <si>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</si>
  <si>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</si>
  <si>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</si>
  <si>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</si>
  <si>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</si>
  <si>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</si>
  <si>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</si>
  <si>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</si>
  <si>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</si>
  <si>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</si>
  <si>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</si>
  <si>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</si>
  <si>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</si>
  <si>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</si>
  <si>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</si>
  <si>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</si>
  <si>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</si>
  <si>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</si>
  <si>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2024-02-06</t>
  </si>
  <si>
    <t>№ 21 сб.2015 г.</t>
  </si>
  <si>
    <t>Салат из консервированных огурцов</t>
  </si>
  <si>
    <t>КО</t>
  </si>
  <si>
    <t>Запеканка из печени с маслом сливочным</t>
  </si>
  <si>
    <t>№ 54-2гн-2020</t>
  </si>
  <si>
    <t>Чай с сахаром</t>
  </si>
  <si>
    <t>№ 45 сб.2011г.</t>
  </si>
  <si>
    <t xml:space="preserve">Салат  из свежей капусты </t>
  </si>
  <si>
    <t>№ 101,241 сб.2011г</t>
  </si>
  <si>
    <t>Суп карт. с крупой греч.,укроп.,гов. отв.</t>
  </si>
  <si>
    <t>Т.18 сб. 1981г.</t>
  </si>
  <si>
    <t>Сосиска отварная</t>
  </si>
  <si>
    <t>гарнир</t>
  </si>
  <si>
    <t>№ 309 сб.2011г.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</si>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</sst>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1" xfId="1" applyNumberFormat="1" applyFont="1" applyFill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1" fillId="2" borderId="27" xfId="0" applyFont="1" applyFill="1" applyBorder="1"/>
    <xf numFmtId="0" fontId="4" fillId="2" borderId="12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4" fillId="2" borderId="14" xfId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7" xfId="0" applyFont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0" xfId="2" applyNumberFormat="1" applyFont="1" applyFill="1" applyBorder="1" applyAlignment="1">
      <alignment horizontal="center"/>
    </xf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2" xfId="0" applyFont="1" applyFill="1" applyBorder="1"/>
    <xf numFmtId="0" fontId="1" fillId="2" borderId="0" xfId="0" applyFont="1" applyFill="1" applyBorder="1"/>
    <xf numFmtId="164" fontId="4" fillId="2" borderId="2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1" fillId="0" borderId="34" xfId="0" applyFont="1" applyBorder="1"/>
    <xf numFmtId="2" fontId="1" fillId="0" borderId="7" xfId="0" applyNumberFormat="1" applyFont="1" applyFill="1" applyBorder="1" applyAlignment="1">
      <alignment horizontal="left"/>
    </xf>
    <xf numFmtId="0" fontId="4" fillId="2" borderId="35" xfId="0" applyFont="1" applyFill="1" applyBorder="1"/>
    <xf numFmtId="0" fontId="4" fillId="2" borderId="36" xfId="2" applyNumberFormat="1" applyFont="1" applyFill="1" applyBorder="1" applyAlignment="1">
      <alignment horizontal="center"/>
    </xf>
    <xf numFmtId="2" fontId="4" fillId="2" borderId="25" xfId="1" applyNumberFormat="1" applyFont="1" applyFill="1" applyBorder="1" applyAlignment="1"/>
    <xf numFmtId="164" fontId="6" fillId="0" borderId="25" xfId="0" applyNumberFormat="1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2" borderId="37" xfId="2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4" fillId="2" borderId="27" xfId="0" applyFont="1" applyFill="1" applyBorder="1"/>
    <xf numFmtId="0" fontId="4" fillId="2" borderId="38" xfId="2" applyNumberFormat="1" applyFont="1" applyFill="1" applyBorder="1" applyAlignment="1">
      <alignment horizontal="center"/>
    </xf>
    <xf numFmtId="0" fontId="4" fillId="2" borderId="27" xfId="2" applyNumberFormat="1" applyFont="1" applyFill="1" applyBorder="1" applyAlignment="1">
      <alignment horizontal="center"/>
    </xf>
    <xf numFmtId="0" fontId="4" fillId="0" borderId="27" xfId="0" applyFont="1" applyBorder="1"/>
    <xf numFmtId="0" fontId="1" fillId="2" borderId="39" xfId="0" applyFont="1" applyFill="1" applyBorder="1" applyAlignment="1">
      <alignment horizontal="center"/>
    </xf>
    <xf numFmtId="0" fontId="4" fillId="2" borderId="28" xfId="0" applyFont="1" applyFill="1" applyBorder="1"/>
    <xf numFmtId="0" fontId="4" fillId="2" borderId="29" xfId="1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0" t="s">
        <v>13</v>
      </c>
      <c r="C1" s="81"/>
      <c r="D1" s="82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31" t="s">
        <v>14</v>
      </c>
      <c r="B4" s="10" t="s">
        <v>22</v>
      </c>
      <c r="C4" s="10" t="s">
        <v>25</v>
      </c>
      <c r="D4" s="35" t="s">
        <v>26</v>
      </c>
      <c r="E4" s="46">
        <v>60</v>
      </c>
      <c r="F4" s="14">
        <v>17.27</v>
      </c>
      <c r="G4" s="58">
        <v>47.8</v>
      </c>
      <c r="H4" s="58">
        <v>0.6</v>
      </c>
      <c r="I4" s="58">
        <v>2.8</v>
      </c>
      <c r="J4" s="59">
        <v>2</v>
      </c>
    </row>
    <row r="5" spans="1:10" x14ac:dyDescent="0.35">
      <c r="A5" s="31"/>
      <c r="B5" s="60" t="s">
        <v>21</v>
      </c>
      <c r="C5" s="56" t="s">
        <v>27</v>
      </c>
      <c r="D5" s="33" t="s">
        <v>28</v>
      </c>
      <c r="E5" s="48">
        <v>210</v>
      </c>
      <c r="F5" s="15">
        <v>68.48</v>
      </c>
      <c r="G5" s="39">
        <v>328.1</v>
      </c>
      <c r="H5" s="22">
        <v>16.5</v>
      </c>
      <c r="I5" s="22">
        <v>16.600000000000001</v>
      </c>
      <c r="J5" s="23">
        <v>47.1</v>
      </c>
    </row>
    <row r="6" spans="1:10" x14ac:dyDescent="0.35">
      <c r="A6" s="31"/>
      <c r="B6" s="28" t="s">
        <v>15</v>
      </c>
      <c r="C6" s="61" t="s">
        <v>29</v>
      </c>
      <c r="D6" s="47" t="s">
        <v>30</v>
      </c>
      <c r="E6" s="48">
        <v>200</v>
      </c>
      <c r="F6" s="15">
        <v>1.43</v>
      </c>
      <c r="G6" s="22">
        <v>27.9</v>
      </c>
      <c r="H6" s="22">
        <v>0.3</v>
      </c>
      <c r="I6" s="22">
        <v>0.02</v>
      </c>
      <c r="J6" s="23">
        <f>6.7/0.21*0.16</f>
        <v>5.1047619047619053</v>
      </c>
    </row>
    <row r="7" spans="1:10" x14ac:dyDescent="0.35">
      <c r="A7" s="11"/>
      <c r="B7" s="34" t="s">
        <v>17</v>
      </c>
      <c r="C7" s="18" t="s">
        <v>18</v>
      </c>
      <c r="D7" s="33" t="s">
        <v>19</v>
      </c>
      <c r="E7" s="49">
        <v>30</v>
      </c>
      <c r="F7" s="13">
        <v>2.84</v>
      </c>
      <c r="G7" s="16">
        <v>63</v>
      </c>
      <c r="H7" s="16">
        <v>1.8</v>
      </c>
      <c r="I7" s="16">
        <v>0.3</v>
      </c>
      <c r="J7" s="17">
        <v>12.9</v>
      </c>
    </row>
    <row r="8" spans="1:10" x14ac:dyDescent="0.35">
      <c r="A8" s="11"/>
      <c r="B8" s="41"/>
      <c r="C8" s="28"/>
      <c r="D8" s="33"/>
      <c r="E8" s="50">
        <f t="shared" ref="E8:J8" si="0">SUM(E4:E7)</f>
        <v>500</v>
      </c>
      <c r="F8" s="13">
        <f t="shared" si="0"/>
        <v>90.02000000000001</v>
      </c>
      <c r="G8" s="16">
        <f t="shared" si="0"/>
        <v>466.8</v>
      </c>
      <c r="H8" s="16">
        <f t="shared" si="0"/>
        <v>19.200000000000003</v>
      </c>
      <c r="I8" s="16">
        <f t="shared" si="0"/>
        <v>19.720000000000002</v>
      </c>
      <c r="J8" s="17">
        <f t="shared" si="0"/>
        <v>67.104761904761915</v>
      </c>
    </row>
    <row r="9" spans="1:10" ht="15" thickBot="1" x14ac:dyDescent="0.4">
      <c r="A9" s="11"/>
      <c r="B9" s="51"/>
      <c r="C9" s="19"/>
      <c r="D9" s="38"/>
      <c r="E9" s="52"/>
      <c r="F9" s="30"/>
      <c r="G9" s="53"/>
      <c r="H9" s="54"/>
      <c r="I9" s="54"/>
      <c r="J9" s="55"/>
    </row>
    <row r="10" spans="1:10" ht="15.5" x14ac:dyDescent="0.35">
      <c r="A10" s="12" t="s">
        <v>9</v>
      </c>
      <c r="B10" s="10" t="s">
        <v>22</v>
      </c>
      <c r="C10" s="32" t="s">
        <v>31</v>
      </c>
      <c r="D10" s="62" t="s">
        <v>32</v>
      </c>
      <c r="E10" s="63">
        <v>60</v>
      </c>
      <c r="F10" s="64">
        <v>5.34</v>
      </c>
      <c r="G10" s="65">
        <f>142.8*0.6</f>
        <v>85.68</v>
      </c>
      <c r="H10" s="65">
        <f>2.6*0.6</f>
        <v>1.56</v>
      </c>
      <c r="I10" s="65">
        <f>10.1*0.6</f>
        <v>6.06</v>
      </c>
      <c r="J10" s="66">
        <f>10.3*0.6</f>
        <v>6.1800000000000006</v>
      </c>
    </row>
    <row r="11" spans="1:10" ht="15.5" x14ac:dyDescent="0.35">
      <c r="A11" s="11"/>
      <c r="B11" s="10" t="s">
        <v>20</v>
      </c>
      <c r="C11" s="32" t="s">
        <v>33</v>
      </c>
      <c r="D11" s="67" t="s">
        <v>34</v>
      </c>
      <c r="E11" s="68">
        <v>214</v>
      </c>
      <c r="F11" s="14">
        <v>21.06</v>
      </c>
      <c r="G11" s="20">
        <v>105</v>
      </c>
      <c r="H11" s="69">
        <v>5.1100000000000003</v>
      </c>
      <c r="I11" s="70">
        <v>4.5999999999999996</v>
      </c>
      <c r="J11" s="71">
        <v>9.6</v>
      </c>
    </row>
    <row r="12" spans="1:10" x14ac:dyDescent="0.35">
      <c r="A12" s="11"/>
      <c r="B12" s="56" t="s">
        <v>23</v>
      </c>
      <c r="C12" s="57" t="s">
        <v>35</v>
      </c>
      <c r="D12" s="72" t="s">
        <v>36</v>
      </c>
      <c r="E12" s="73">
        <v>100</v>
      </c>
      <c r="F12" s="29">
        <v>56.75</v>
      </c>
      <c r="G12" s="39">
        <v>192</v>
      </c>
      <c r="H12" s="39">
        <v>12</v>
      </c>
      <c r="I12" s="39">
        <v>13</v>
      </c>
      <c r="J12" s="40">
        <v>0</v>
      </c>
    </row>
    <row r="13" spans="1:10" x14ac:dyDescent="0.35">
      <c r="A13" s="11"/>
      <c r="B13" s="41" t="s">
        <v>37</v>
      </c>
      <c r="C13" s="41" t="s">
        <v>38</v>
      </c>
      <c r="D13" s="72" t="s">
        <v>39</v>
      </c>
      <c r="E13" s="74">
        <v>150</v>
      </c>
      <c r="F13" s="15">
        <v>9.91</v>
      </c>
      <c r="G13" s="22">
        <v>202</v>
      </c>
      <c r="H13" s="20">
        <v>5.3</v>
      </c>
      <c r="I13" s="20">
        <v>5.5</v>
      </c>
      <c r="J13" s="21">
        <v>32.700000000000003</v>
      </c>
    </row>
    <row r="14" spans="1:10" x14ac:dyDescent="0.35">
      <c r="A14" s="11"/>
      <c r="B14" s="28" t="s">
        <v>15</v>
      </c>
      <c r="C14" s="61" t="s">
        <v>29</v>
      </c>
      <c r="D14" s="75" t="s">
        <v>30</v>
      </c>
      <c r="E14" s="73">
        <v>200</v>
      </c>
      <c r="F14" s="15">
        <v>1.43</v>
      </c>
      <c r="G14" s="22">
        <v>27.9</v>
      </c>
      <c r="H14" s="22">
        <v>0.3</v>
      </c>
      <c r="I14" s="22">
        <v>0.02</v>
      </c>
      <c r="J14" s="23">
        <f>6.7/0.21*0.16</f>
        <v>5.1047619047619053</v>
      </c>
    </row>
    <row r="15" spans="1:10" x14ac:dyDescent="0.35">
      <c r="A15" s="11"/>
      <c r="B15" s="34" t="s">
        <v>17</v>
      </c>
      <c r="C15" s="18" t="s">
        <v>18</v>
      </c>
      <c r="D15" s="72" t="s">
        <v>19</v>
      </c>
      <c r="E15" s="76">
        <v>30</v>
      </c>
      <c r="F15" s="13">
        <v>2.84</v>
      </c>
      <c r="G15" s="16">
        <v>63</v>
      </c>
      <c r="H15" s="16">
        <v>1.8</v>
      </c>
      <c r="I15" s="16">
        <v>0.3</v>
      </c>
      <c r="J15" s="17">
        <v>12.9</v>
      </c>
    </row>
    <row r="16" spans="1:10" x14ac:dyDescent="0.35">
      <c r="A16" s="11"/>
      <c r="B16" s="36"/>
      <c r="C16" s="36"/>
      <c r="D16" s="77"/>
      <c r="E16" s="76">
        <f t="shared" ref="E16:J16" si="1">SUM(E10:E15)</f>
        <v>754</v>
      </c>
      <c r="F16" s="13">
        <f t="shared" si="1"/>
        <v>97.330000000000013</v>
      </c>
      <c r="G16" s="42">
        <f t="shared" si="1"/>
        <v>675.58</v>
      </c>
      <c r="H16" s="42">
        <f t="shared" si="1"/>
        <v>26.070000000000004</v>
      </c>
      <c r="I16" s="43">
        <f t="shared" si="1"/>
        <v>29.48</v>
      </c>
      <c r="J16" s="44">
        <f t="shared" si="1"/>
        <v>66.484761904761911</v>
      </c>
    </row>
    <row r="17" spans="1:10" ht="15" thickBot="1" x14ac:dyDescent="0.4">
      <c r="A17" s="45"/>
      <c r="B17" s="37"/>
      <c r="C17" s="37"/>
      <c r="D17" s="78"/>
      <c r="E17" s="79"/>
      <c r="F17" s="27"/>
      <c r="G17" s="24"/>
      <c r="H17" s="25"/>
      <c r="I17" s="25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2024-02-05T11:25:06Z</dcterms:modified>
</cp:coreProperties>
</file>