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E16" i="3"/>
  <c r="E8" i="3"/>
  <c r="I16" i="3"/>
  <c r="H16" i="3"/>
  <c r="G16" i="3"/>
  <c r="F16" i="3"/>
  <c r="J10" i="3"/>
  <c r="J16" i="3" s="1"/>
  <c r="I10" i="3"/>
  <c r="H10" i="3"/>
  <c r="G10" i="3"/>
  <c r="J8" i="3"/>
  <c r="I8" i="3"/>
  <c r="H8" i="3"/>
  <c r="F8" i="3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<sst xmlns="http://schemas.openxmlformats.org/spreadsheetml/2006/main" count="47" uniqueCount="41">
  <si>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</si>
  <si>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</si>
  <si>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</si>
  <si>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</si>
  <si>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</si>
  <si>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</si>
  <si>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</si>
  <si>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</si>
  <si>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</si>
  <si>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</si>
  <si>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</si>
  <si>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</si>
  <si>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</si>
  <si>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</si>
  <si>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</si>
  <si>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</si>
  <si>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</si>
  <si>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</si>
  <si>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</si>
  <si>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</si>
  <si>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</si>
  <si>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</si>
  <si>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</si>
  <si>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</si>
  <si>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</si>
  <si>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№ 703 сб. 1981г.</t>
  </si>
  <si>
    <t>Птица тушёная в соусе</t>
  </si>
  <si>
    <t>Т. 32 сб.81г.</t>
  </si>
  <si>
    <t>Огурец консервированный</t>
  </si>
  <si>
    <t>№ 392 сб.2011г.</t>
  </si>
  <si>
    <t>Пельмени отварные с маслом сливочным</t>
  </si>
  <si>
    <t>№ 54-3гн-2020</t>
  </si>
  <si>
    <t>Чай с сахаром, лимоном</t>
  </si>
  <si>
    <t>Зелёный горошек</t>
  </si>
  <si>
    <t>№ 101 сб.2011г.</t>
  </si>
  <si>
    <t>Суп картоф. с пшеном,рыбными консервами</t>
  </si>
  <si>
    <t>№ 309 сб.2011г.</t>
  </si>
  <si>
    <t>Макаронные изделия отварные</t>
  </si>
  <si>
    <t>№ 388 сб.2011г.</t>
  </si>
  <si>
    <t>Напиток из шиповника</t>
  </si>
  <si>
    <t>2024-04-15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</si>
</sst>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49" fontId="1" fillId="2" borderId="8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1" xfId="0" applyFont="1" applyBorder="1"/>
    <xf numFmtId="0" fontId="1" fillId="2" borderId="21" xfId="0" applyFont="1" applyFill="1" applyBorder="1"/>
    <xf numFmtId="0" fontId="5" fillId="0" borderId="22" xfId="0" applyFont="1" applyBorder="1"/>
    <xf numFmtId="0" fontId="4" fillId="2" borderId="21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3" xfId="0" applyFont="1" applyFill="1" applyBorder="1"/>
    <xf numFmtId="0" fontId="1" fillId="2" borderId="24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1" fillId="2" borderId="27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0" xfId="0" applyFont="1" applyFill="1" applyBorder="1"/>
    <xf numFmtId="0" fontId="4" fillId="2" borderId="28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2" borderId="30" xfId="0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32" xfId="1" applyFont="1" applyFill="1" applyBorder="1"/>
    <xf numFmtId="0" fontId="1" fillId="2" borderId="19" xfId="0" applyFont="1" applyFill="1" applyBorder="1"/>
    <xf numFmtId="2" fontId="4" fillId="2" borderId="34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4" fillId="2" borderId="36" xfId="2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right"/>
    </xf>
    <xf numFmtId="0" fontId="1" fillId="2" borderId="20" xfId="0" applyFont="1" applyFill="1" applyBorder="1"/>
    <xf numFmtId="164" fontId="4" fillId="2" borderId="37" xfId="0" applyNumberFormat="1" applyFont="1" applyFill="1" applyBorder="1" applyAlignment="1"/>
    <xf numFmtId="0" fontId="1" fillId="0" borderId="38" xfId="0" applyFont="1" applyBorder="1"/>
    <xf numFmtId="0" fontId="1" fillId="2" borderId="26" xfId="0" applyFont="1" applyFill="1" applyBorder="1"/>
    <xf numFmtId="0" fontId="4" fillId="2" borderId="32" xfId="0" applyFont="1" applyFill="1" applyBorder="1"/>
    <xf numFmtId="0" fontId="1" fillId="2" borderId="39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40" xfId="0" applyFont="1" applyBorder="1"/>
    <xf numFmtId="0" fontId="4" fillId="2" borderId="19" xfId="0" applyFont="1" applyFill="1" applyBorder="1"/>
    <xf numFmtId="0" fontId="1" fillId="0" borderId="15" xfId="0" applyFont="1" applyBorder="1"/>
    <xf numFmtId="0" fontId="5" fillId="0" borderId="38" xfId="0" applyFont="1" applyBorder="1"/>
    <xf numFmtId="2" fontId="1" fillId="0" borderId="15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20" xfId="0" applyFont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1" fillId="2" borderId="41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2" xfId="0" applyFont="1" applyBorder="1"/>
    <xf numFmtId="164" fontId="4" fillId="2" borderId="43" xfId="0" applyNumberFormat="1" applyFont="1" applyFill="1" applyBorder="1" applyAlignment="1"/>
    <xf numFmtId="164" fontId="4" fillId="2" borderId="34" xfId="0" applyNumberFormat="1" applyFont="1" applyFill="1" applyBorder="1" applyAlignment="1"/>
    <xf numFmtId="164" fontId="4" fillId="2" borderId="35" xfId="0" applyNumberFormat="1" applyFont="1" applyFill="1" applyBorder="1" applyAlignment="1"/>
    <xf numFmtId="2" fontId="1" fillId="2" borderId="21" xfId="0" applyNumberFormat="1" applyFont="1" applyFill="1" applyBorder="1" applyAlignment="1">
      <alignment horizontal="left"/>
    </xf>
    <xf numFmtId="0" fontId="1" fillId="2" borderId="44" xfId="0" applyFont="1" applyFill="1" applyBorder="1"/>
    <xf numFmtId="0" fontId="1" fillId="0" borderId="19" xfId="0" applyFont="1" applyBorder="1"/>
    <xf numFmtId="0" fontId="4" fillId="0" borderId="45" xfId="0" applyFont="1" applyBorder="1"/>
    <xf numFmtId="164" fontId="4" fillId="0" borderId="34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/>
    </xf>
    <xf numFmtId="0" fontId="4" fillId="2" borderId="44" xfId="0" applyFont="1" applyFill="1" applyBorder="1"/>
    <xf numFmtId="0" fontId="4" fillId="2" borderId="15" xfId="2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C11" sqref="C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70" t="s">
        <v>20</v>
      </c>
      <c r="C1" s="71"/>
      <c r="D1" s="72"/>
      <c r="E1" s="2" t="s">
        <v>10</v>
      </c>
      <c r="F1" s="3"/>
      <c r="G1" s="2"/>
      <c r="H1" s="2"/>
      <c r="I1" s="2" t="s">
        <v>1</v>
      </c>
      <c r="J1" s="1" t="s">
        <v>40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22</v>
      </c>
      <c r="B4" s="44" t="s">
        <v>23</v>
      </c>
      <c r="C4" s="73" t="s">
        <v>27</v>
      </c>
      <c r="D4" s="60" t="s">
        <v>28</v>
      </c>
      <c r="E4" s="50">
        <v>60</v>
      </c>
      <c r="F4" s="45">
        <v>19.87</v>
      </c>
      <c r="G4" s="74">
        <v>7.2</v>
      </c>
      <c r="H4" s="75">
        <v>0</v>
      </c>
      <c r="I4" s="75">
        <v>0</v>
      </c>
      <c r="J4" s="76">
        <v>2.4</v>
      </c>
    </row>
    <row r="5" spans="1:10" x14ac:dyDescent="0.35">
      <c r="A5" s="11"/>
      <c r="B5" s="66" t="s">
        <v>18</v>
      </c>
      <c r="C5" s="69" t="s">
        <v>29</v>
      </c>
      <c r="D5" s="19" t="s">
        <v>30</v>
      </c>
      <c r="E5" s="12">
        <v>210</v>
      </c>
      <c r="F5" s="13">
        <v>62.17</v>
      </c>
      <c r="G5" s="64">
        <v>348.2</v>
      </c>
      <c r="H5" s="46">
        <v>12.8</v>
      </c>
      <c r="I5" s="46">
        <v>12.5</v>
      </c>
      <c r="J5" s="47">
        <v>36.1</v>
      </c>
    </row>
    <row r="6" spans="1:10" x14ac:dyDescent="0.35">
      <c r="A6" s="11"/>
      <c r="B6" s="17" t="s">
        <v>13</v>
      </c>
      <c r="C6" s="77" t="s">
        <v>31</v>
      </c>
      <c r="D6" s="19" t="s">
        <v>32</v>
      </c>
      <c r="E6" s="12">
        <v>207</v>
      </c>
      <c r="F6" s="13">
        <v>3.26</v>
      </c>
      <c r="G6" s="46">
        <v>27.9</v>
      </c>
      <c r="H6" s="46">
        <v>0.3</v>
      </c>
      <c r="I6" s="46">
        <v>0</v>
      </c>
      <c r="J6" s="47">
        <v>6.7</v>
      </c>
    </row>
    <row r="7" spans="1:10" x14ac:dyDescent="0.35">
      <c r="A7" s="11"/>
      <c r="B7" s="17" t="s">
        <v>14</v>
      </c>
      <c r="C7" s="78" t="s">
        <v>15</v>
      </c>
      <c r="D7" s="19" t="s">
        <v>16</v>
      </c>
      <c r="E7" s="41">
        <v>30</v>
      </c>
      <c r="F7" s="20">
        <v>2.84</v>
      </c>
      <c r="G7" s="21">
        <v>63</v>
      </c>
      <c r="H7" s="21">
        <v>1.8</v>
      </c>
      <c r="I7" s="21">
        <v>0.3</v>
      </c>
      <c r="J7" s="22">
        <v>12.9</v>
      </c>
    </row>
    <row r="8" spans="1:10" x14ac:dyDescent="0.35">
      <c r="A8" s="18"/>
      <c r="B8" s="23"/>
      <c r="C8" s="24"/>
      <c r="D8" s="42"/>
      <c r="E8" s="41">
        <f>SUM(E4:E7)</f>
        <v>507</v>
      </c>
      <c r="F8" s="25">
        <f>SUM(F4:F7)</f>
        <v>88.140000000000015</v>
      </c>
      <c r="G8" s="53">
        <f>SUM(G4:G7)</f>
        <v>446.29999999999995</v>
      </c>
      <c r="H8" s="26">
        <f>SUM(H4:H7)</f>
        <v>14.900000000000002</v>
      </c>
      <c r="I8" s="26">
        <f>SUM(I4:I7)</f>
        <v>12.8</v>
      </c>
      <c r="J8" s="27">
        <f>SUM(J4:J7)</f>
        <v>58.1</v>
      </c>
    </row>
    <row r="9" spans="1:10" ht="15" thickBot="1" x14ac:dyDescent="0.4">
      <c r="A9" s="54"/>
      <c r="B9" s="55"/>
      <c r="C9" s="28"/>
      <c r="D9" s="56"/>
      <c r="E9" s="57"/>
      <c r="F9" s="58"/>
      <c r="G9" s="29"/>
      <c r="H9" s="29"/>
      <c r="I9" s="29"/>
      <c r="J9" s="30"/>
    </row>
    <row r="10" spans="1:10" x14ac:dyDescent="0.35">
      <c r="A10" s="59" t="s">
        <v>9</v>
      </c>
      <c r="B10" s="44" t="s">
        <v>23</v>
      </c>
      <c r="C10" s="79" t="s">
        <v>27</v>
      </c>
      <c r="D10" s="80" t="s">
        <v>33</v>
      </c>
      <c r="E10" s="50">
        <v>60</v>
      </c>
      <c r="F10" s="45">
        <v>16.54</v>
      </c>
      <c r="G10" s="51">
        <f>55*0.6</f>
        <v>33</v>
      </c>
      <c r="H10" s="81">
        <f>5*0.6</f>
        <v>3</v>
      </c>
      <c r="I10" s="81">
        <f>0.2*0.6</f>
        <v>0.12</v>
      </c>
      <c r="J10" s="82">
        <f>8.3*0.6</f>
        <v>4.9800000000000004</v>
      </c>
    </row>
    <row r="11" spans="1:10" x14ac:dyDescent="0.35">
      <c r="A11" s="11"/>
      <c r="B11" s="66" t="s">
        <v>17</v>
      </c>
      <c r="C11" s="66" t="s">
        <v>34</v>
      </c>
      <c r="D11" s="31" t="s">
        <v>35</v>
      </c>
      <c r="E11" s="32">
        <v>225</v>
      </c>
      <c r="F11" s="33">
        <v>26.02</v>
      </c>
      <c r="G11" s="67">
        <v>146.19999999999999</v>
      </c>
      <c r="H11" s="67">
        <v>4.96</v>
      </c>
      <c r="I11" s="67">
        <v>5.0999999999999996</v>
      </c>
      <c r="J11" s="68">
        <v>12.1</v>
      </c>
    </row>
    <row r="12" spans="1:10" x14ac:dyDescent="0.35">
      <c r="A12" s="11"/>
      <c r="B12" s="52" t="s">
        <v>19</v>
      </c>
      <c r="C12" s="63" t="s">
        <v>25</v>
      </c>
      <c r="D12" s="19" t="s">
        <v>26</v>
      </c>
      <c r="E12" s="12">
        <v>165</v>
      </c>
      <c r="F12" s="13">
        <v>62.25</v>
      </c>
      <c r="G12" s="64">
        <v>212.9</v>
      </c>
      <c r="H12" s="64">
        <v>13.5</v>
      </c>
      <c r="I12" s="64">
        <v>13.5</v>
      </c>
      <c r="J12" s="65">
        <v>8.1</v>
      </c>
    </row>
    <row r="13" spans="1:10" x14ac:dyDescent="0.35">
      <c r="A13" s="11"/>
      <c r="B13" s="61" t="s">
        <v>24</v>
      </c>
      <c r="C13" s="16" t="s">
        <v>36</v>
      </c>
      <c r="D13" s="83" t="s">
        <v>37</v>
      </c>
      <c r="E13" s="84">
        <v>150</v>
      </c>
      <c r="F13" s="13">
        <v>9.94</v>
      </c>
      <c r="G13" s="46">
        <v>202</v>
      </c>
      <c r="H13" s="14">
        <v>5.3</v>
      </c>
      <c r="I13" s="14">
        <v>5.5</v>
      </c>
      <c r="J13" s="15">
        <v>32.700000000000003</v>
      </c>
    </row>
    <row r="14" spans="1:10" x14ac:dyDescent="0.35">
      <c r="A14" s="11"/>
      <c r="B14" s="17" t="s">
        <v>13</v>
      </c>
      <c r="C14" s="85" t="s">
        <v>38</v>
      </c>
      <c r="D14" s="52" t="s">
        <v>39</v>
      </c>
      <c r="E14" s="32">
        <v>200</v>
      </c>
      <c r="F14" s="33">
        <v>10.6</v>
      </c>
      <c r="G14" s="86">
        <v>105.22</v>
      </c>
      <c r="H14" s="87">
        <v>0.2</v>
      </c>
      <c r="I14" s="87">
        <v>0</v>
      </c>
      <c r="J14" s="88">
        <v>25.73</v>
      </c>
    </row>
    <row r="15" spans="1:10" x14ac:dyDescent="0.35">
      <c r="A15" s="11"/>
      <c r="B15" s="17" t="s">
        <v>14</v>
      </c>
      <c r="C15" s="48" t="s">
        <v>15</v>
      </c>
      <c r="D15" s="19" t="s">
        <v>16</v>
      </c>
      <c r="E15" s="49">
        <v>30</v>
      </c>
      <c r="F15" s="20">
        <v>2.84</v>
      </c>
      <c r="G15" s="21">
        <v>63</v>
      </c>
      <c r="H15" s="21">
        <v>1.8</v>
      </c>
      <c r="I15" s="21">
        <v>0.3</v>
      </c>
      <c r="J15" s="22">
        <v>12.9</v>
      </c>
    </row>
    <row r="16" spans="1:10" x14ac:dyDescent="0.35">
      <c r="A16" s="18"/>
      <c r="B16" s="23"/>
      <c r="C16" s="24"/>
      <c r="D16" s="42"/>
      <c r="E16" s="34">
        <f>SUM(E10:E15)</f>
        <v>830</v>
      </c>
      <c r="F16" s="20">
        <f>SUM(F10:F15)</f>
        <v>128.19</v>
      </c>
      <c r="G16" s="35">
        <f>SUM(G10:G15)</f>
        <v>762.32</v>
      </c>
      <c r="H16" s="35">
        <f>SUM(H10:H15)</f>
        <v>28.76</v>
      </c>
      <c r="I16" s="36">
        <f>SUM(I10:I15)</f>
        <v>24.52</v>
      </c>
      <c r="J16" s="37">
        <f>SUM(J10:J15)</f>
        <v>96.51</v>
      </c>
    </row>
    <row r="17" spans="1:10" ht="15" thickBot="1" x14ac:dyDescent="0.4">
      <c r="A17" s="62"/>
      <c r="B17" s="55"/>
      <c r="C17" s="28"/>
      <c r="D17" s="43"/>
      <c r="E17" s="38"/>
      <c r="F17" s="39"/>
      <c r="G17" s="40"/>
      <c r="H17" s="29"/>
      <c r="I17" s="29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2024-04-12T04:41:40Z</dcterms:modified>
</cp:coreProperties>
</file>