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200" windowHeight="70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8" i="3"/>
  <c r="J15" i="3"/>
  <c r="I15" i="3"/>
  <c r="H15" i="3"/>
  <c r="G15" i="3"/>
  <c r="F15" i="3"/>
  <c r="I8" i="3"/>
  <c r="G8" i="3"/>
  <c r="F8" i="3"/>
  <c r="J4" i="3"/>
  <c r="J8" i="3" s="1"/>
  <c r="I4" i="3"/>
  <c r="H4" i="3"/>
  <c r="H8" i="3" s="1"/>
  <c r="G4" i="3"/>
  <c r="F4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<sst xmlns="http://schemas.openxmlformats.org/spreadsheetml/2006/main" count="44" uniqueCount="39">
  <si>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</si>
  <si>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</si>
  <si>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</si>
  <si>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</si>
  <si>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</si>
  <si>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</si>
  <si>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</si>
  <si>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</si>
  <si>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</si>
  <si>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</si>
  <si>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</si>
  <si>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</si>
  <si>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</si>
  <si>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</si>
  <si>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</si>
  <si>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</si>
  <si>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</si>
  <si>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</si>
  <si>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</si>
  <si>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</si>
  <si>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</si>
  <si>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</si>
  <si>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</si>
  <si>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гарнир</t>
  </si>
  <si>
    <t>№ 54-3гн-2020</t>
  </si>
  <si>
    <t>Чай с сахаром, лимоном</t>
  </si>
  <si>
    <t>2024-04-16</t>
  </si>
  <si>
    <t>фрукты</t>
  </si>
  <si>
    <t>Яблоко</t>
  </si>
  <si>
    <t>№ 54-11м-2020</t>
  </si>
  <si>
    <t>Плов из отварной говядины</t>
  </si>
  <si>
    <t>№ 54-2гн-2020</t>
  </si>
  <si>
    <t>Чай с сахаром</t>
  </si>
  <si>
    <t>№ 96 сб.2011г.</t>
  </si>
  <si>
    <t>Рассольник ленинграский с птицей отварной</t>
  </si>
  <si>
    <t>№ 267 сб.2011г.</t>
  </si>
  <si>
    <t>Шницель из свинины</t>
  </si>
  <si>
    <t>№ 312 сб.2011г.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</si>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</sst>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6">
    <xf numFmtId="0" fontId="0" fillId="0" borderId="0" xfId="0"/>
    <xf numFmtId="49" fontId="1" fillId="2" borderId="8" xfId="0" applyNumberFormat="1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3" xfId="0" applyFont="1" applyBorder="1"/>
    <xf numFmtId="0" fontId="5" fillId="0" borderId="12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0" xfId="0" applyFont="1" applyBorder="1"/>
    <xf numFmtId="0" fontId="1" fillId="2" borderId="20" xfId="0" applyFont="1" applyFill="1" applyBorder="1"/>
    <xf numFmtId="0" fontId="5" fillId="0" borderId="21" xfId="0" applyFont="1" applyBorder="1"/>
    <xf numFmtId="0" fontId="4" fillId="2" borderId="20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/>
    <xf numFmtId="0" fontId="1" fillId="2" borderId="23" xfId="0" applyFont="1" applyFill="1" applyBorder="1"/>
    <xf numFmtId="2" fontId="4" fillId="2" borderId="11" xfId="1" applyNumberFormat="1" applyFont="1" applyFill="1" applyBorder="1" applyAlignment="1"/>
    <xf numFmtId="164" fontId="4" fillId="2" borderId="11" xfId="0" applyNumberFormat="1" applyFont="1" applyFill="1" applyBorder="1" applyAlignment="1"/>
    <xf numFmtId="164" fontId="4" fillId="2" borderId="24" xfId="0" applyNumberFormat="1" applyFont="1" applyFill="1" applyBorder="1" applyAlignment="1"/>
    <xf numFmtId="0" fontId="1" fillId="2" borderId="26" xfId="0" applyFont="1" applyFill="1" applyBorder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4" fillId="2" borderId="19" xfId="0" applyFont="1" applyFill="1" applyBorder="1"/>
    <xf numFmtId="0" fontId="4" fillId="2" borderId="27" xfId="2" applyNumberFormat="1" applyFont="1" applyFill="1" applyBorder="1" applyAlignment="1">
      <alignment horizontal="center"/>
    </xf>
    <xf numFmtId="2" fontId="4" fillId="2" borderId="14" xfId="1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11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25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1" fillId="2" borderId="29" xfId="0" applyFont="1" applyFill="1" applyBorder="1" applyAlignment="1">
      <alignment horizontal="center"/>
    </xf>
    <xf numFmtId="0" fontId="4" fillId="2" borderId="30" xfId="0" applyFont="1" applyFill="1" applyBorder="1"/>
    <xf numFmtId="0" fontId="4" fillId="2" borderId="31" xfId="1" applyFont="1" applyFill="1" applyBorder="1"/>
    <xf numFmtId="0" fontId="1" fillId="2" borderId="18" xfId="0" applyFont="1" applyFill="1" applyBorder="1"/>
    <xf numFmtId="2" fontId="4" fillId="2" borderId="33" xfId="1" applyNumberFormat="1" applyFont="1" applyFill="1" applyBorder="1" applyAlignment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33" xfId="0" applyNumberFormat="1" applyFont="1" applyFill="1" applyBorder="1" applyAlignment="1">
      <alignment horizontal="right"/>
    </xf>
    <xf numFmtId="0" fontId="1" fillId="2" borderId="19" xfId="0" applyFont="1" applyFill="1" applyBorder="1"/>
    <xf numFmtId="164" fontId="4" fillId="2" borderId="35" xfId="0" applyNumberFormat="1" applyFont="1" applyFill="1" applyBorder="1" applyAlignment="1"/>
    <xf numFmtId="0" fontId="1" fillId="0" borderId="36" xfId="0" applyFont="1" applyBorder="1"/>
    <xf numFmtId="0" fontId="1" fillId="2" borderId="25" xfId="0" applyFont="1" applyFill="1" applyBorder="1"/>
    <xf numFmtId="0" fontId="4" fillId="2" borderId="31" xfId="0" applyFont="1" applyFill="1" applyBorder="1"/>
    <xf numFmtId="0" fontId="1" fillId="2" borderId="37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0" fontId="5" fillId="0" borderId="38" xfId="0" applyFont="1" applyBorder="1"/>
    <xf numFmtId="0" fontId="5" fillId="0" borderId="36" xfId="0" applyFont="1" applyBorder="1"/>
    <xf numFmtId="0" fontId="1" fillId="0" borderId="19" xfId="0" applyFont="1" applyBorder="1"/>
    <xf numFmtId="164" fontId="4" fillId="2" borderId="14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2" fontId="1" fillId="2" borderId="20" xfId="0" applyNumberFormat="1" applyFont="1" applyFill="1" applyBorder="1" applyAlignment="1">
      <alignment horizontal="left"/>
    </xf>
    <xf numFmtId="0" fontId="1" fillId="2" borderId="39" xfId="0" applyFont="1" applyFill="1" applyBorder="1"/>
    <xf numFmtId="164" fontId="4" fillId="0" borderId="33" xfId="0" applyNumberFormat="1" applyFont="1" applyFill="1" applyBorder="1" applyAlignment="1">
      <alignment horizontal="right" vertical="center"/>
    </xf>
    <xf numFmtId="164" fontId="4" fillId="0" borderId="34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0" xfId="0" applyFont="1" applyFill="1" applyBorder="1"/>
    <xf numFmtId="0" fontId="4" fillId="0" borderId="18" xfId="0" applyFont="1" applyBorder="1"/>
    <xf numFmtId="0" fontId="4" fillId="2" borderId="41" xfId="2" applyNumberFormat="1" applyFont="1" applyFill="1" applyBorder="1" applyAlignment="1">
      <alignment horizontal="center"/>
    </xf>
    <xf numFmtId="0" fontId="1" fillId="2" borderId="0" xfId="0" applyFont="1" applyFill="1" applyBorder="1"/>
    <xf numFmtId="2" fontId="4" fillId="2" borderId="1" xfId="1" applyNumberFormat="1" applyFont="1" applyFill="1" applyBorder="1"/>
    <xf numFmtId="2" fontId="1" fillId="0" borderId="7" xfId="0" applyNumberFormat="1" applyFont="1" applyFill="1" applyBorder="1" applyAlignment="1">
      <alignment horizontal="left"/>
    </xf>
    <xf numFmtId="0" fontId="4" fillId="0" borderId="20" xfId="0" applyFont="1" applyBorder="1"/>
    <xf numFmtId="0" fontId="1" fillId="0" borderId="7" xfId="0" applyFont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90" zoomScaleNormal="90" workbookViewId="0">
      <selection activeCell="D11" sqref="D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2" t="s">
        <v>0</v>
      </c>
      <c r="B1" s="65" t="s">
        <v>20</v>
      </c>
      <c r="C1" s="66"/>
      <c r="D1" s="67"/>
      <c r="E1" s="2" t="s">
        <v>10</v>
      </c>
      <c r="F1" s="3"/>
      <c r="G1" s="2"/>
      <c r="H1" s="2"/>
      <c r="I1" s="2" t="s">
        <v>1</v>
      </c>
      <c r="J1" s="1" t="s">
        <v>26</v>
      </c>
    </row>
    <row r="2" spans="1:10" ht="7.5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4">
      <c r="A3" s="4" t="s">
        <v>21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0" t="s">
        <v>22</v>
      </c>
      <c r="B4" s="68" t="s">
        <v>27</v>
      </c>
      <c r="C4" s="44" t="s">
        <v>15</v>
      </c>
      <c r="D4" s="69" t="s">
        <v>28</v>
      </c>
      <c r="E4" s="70">
        <v>145</v>
      </c>
      <c r="F4" s="45">
        <f>0.145*240</f>
        <v>34.799999999999997</v>
      </c>
      <c r="G4" s="48">
        <f>47*1.45</f>
        <v>68.149999999999991</v>
      </c>
      <c r="H4" s="63">
        <f>0.4*1.45</f>
        <v>0.57999999999999996</v>
      </c>
      <c r="I4" s="63">
        <f>0.4*1.45</f>
        <v>0.57999999999999996</v>
      </c>
      <c r="J4" s="64">
        <f>9.8*1.45</f>
        <v>14.21</v>
      </c>
    </row>
    <row r="5" spans="1:10" x14ac:dyDescent="0.35">
      <c r="A5" s="11"/>
      <c r="B5" s="58" t="s">
        <v>18</v>
      </c>
      <c r="C5" s="71" t="s">
        <v>29</v>
      </c>
      <c r="D5" s="19" t="s">
        <v>30</v>
      </c>
      <c r="E5" s="12">
        <v>200</v>
      </c>
      <c r="F5" s="72">
        <v>57.25</v>
      </c>
      <c r="G5" s="14">
        <v>354.4</v>
      </c>
      <c r="H5" s="14">
        <v>15.2</v>
      </c>
      <c r="I5" s="14">
        <v>15.4</v>
      </c>
      <c r="J5" s="14">
        <v>38.6</v>
      </c>
    </row>
    <row r="6" spans="1:10" x14ac:dyDescent="0.35">
      <c r="A6" s="11"/>
      <c r="B6" s="16" t="s">
        <v>13</v>
      </c>
      <c r="C6" s="73" t="s">
        <v>31</v>
      </c>
      <c r="D6" s="74" t="s">
        <v>32</v>
      </c>
      <c r="E6" s="12">
        <v>200</v>
      </c>
      <c r="F6" s="13">
        <v>1.46</v>
      </c>
      <c r="G6" s="46">
        <v>26.8</v>
      </c>
      <c r="H6" s="46">
        <v>0.2</v>
      </c>
      <c r="I6" s="46">
        <v>0.02</v>
      </c>
      <c r="J6" s="47">
        <v>6.5</v>
      </c>
    </row>
    <row r="7" spans="1:10" x14ac:dyDescent="0.35">
      <c r="A7" s="11"/>
      <c r="B7" s="17" t="s">
        <v>14</v>
      </c>
      <c r="C7" s="62" t="s">
        <v>15</v>
      </c>
      <c r="D7" s="19" t="s">
        <v>16</v>
      </c>
      <c r="E7" s="41">
        <v>30</v>
      </c>
      <c r="F7" s="20">
        <v>2.84</v>
      </c>
      <c r="G7" s="21">
        <v>63</v>
      </c>
      <c r="H7" s="21">
        <v>1.8</v>
      </c>
      <c r="I7" s="21">
        <v>0.3</v>
      </c>
      <c r="J7" s="22">
        <v>12.9</v>
      </c>
    </row>
    <row r="8" spans="1:10" x14ac:dyDescent="0.35">
      <c r="A8" s="18"/>
      <c r="B8" s="23"/>
      <c r="C8" s="24"/>
      <c r="D8" s="42"/>
      <c r="E8" s="41">
        <f>SUM(E4:E7)</f>
        <v>575</v>
      </c>
      <c r="F8" s="25">
        <f>SUM(F4:F7)</f>
        <v>96.35</v>
      </c>
      <c r="G8" s="50">
        <f>SUM(G4:G7)</f>
        <v>512.34999999999991</v>
      </c>
      <c r="H8" s="26">
        <f>SUM(H4:H7)</f>
        <v>17.779999999999998</v>
      </c>
      <c r="I8" s="26">
        <f>SUM(I4:I7)</f>
        <v>16.3</v>
      </c>
      <c r="J8" s="27">
        <f>SUM(J4:J7)</f>
        <v>72.210000000000008</v>
      </c>
    </row>
    <row r="9" spans="1:10" ht="15" thickBot="1" x14ac:dyDescent="0.4">
      <c r="A9" s="51"/>
      <c r="B9" s="52"/>
      <c r="C9" s="28"/>
      <c r="D9" s="53"/>
      <c r="E9" s="54"/>
      <c r="F9" s="55"/>
      <c r="G9" s="29"/>
      <c r="H9" s="29"/>
      <c r="I9" s="29"/>
      <c r="J9" s="30"/>
    </row>
    <row r="10" spans="1:10" x14ac:dyDescent="0.35">
      <c r="A10" s="56" t="s">
        <v>9</v>
      </c>
      <c r="B10" s="58" t="s">
        <v>17</v>
      </c>
      <c r="C10" s="75" t="s">
        <v>33</v>
      </c>
      <c r="D10" s="31" t="s">
        <v>34</v>
      </c>
      <c r="E10" s="32">
        <v>225</v>
      </c>
      <c r="F10" s="33">
        <v>27.79</v>
      </c>
      <c r="G10" s="59">
        <v>155.80000000000001</v>
      </c>
      <c r="H10" s="59">
        <v>8.4</v>
      </c>
      <c r="I10" s="59">
        <v>8.8000000000000007</v>
      </c>
      <c r="J10" s="60">
        <v>9.5</v>
      </c>
    </row>
    <row r="11" spans="1:10" x14ac:dyDescent="0.35">
      <c r="A11" s="11"/>
      <c r="B11" s="49" t="s">
        <v>19</v>
      </c>
      <c r="C11" s="75" t="s">
        <v>35</v>
      </c>
      <c r="D11" s="31" t="s">
        <v>36</v>
      </c>
      <c r="E11" s="32">
        <v>90</v>
      </c>
      <c r="F11" s="33">
        <v>27.79</v>
      </c>
      <c r="G11" s="59">
        <v>274.5</v>
      </c>
      <c r="H11" s="59">
        <v>12.15</v>
      </c>
      <c r="I11" s="59">
        <v>13.41</v>
      </c>
      <c r="J11" s="60">
        <v>6.66</v>
      </c>
    </row>
    <row r="12" spans="1:10" x14ac:dyDescent="0.35">
      <c r="A12" s="11"/>
      <c r="B12" s="16" t="s">
        <v>23</v>
      </c>
      <c r="C12" s="75" t="s">
        <v>37</v>
      </c>
      <c r="D12" s="19" t="s">
        <v>38</v>
      </c>
      <c r="E12" s="12">
        <v>150</v>
      </c>
      <c r="F12" s="13">
        <v>21.07</v>
      </c>
      <c r="G12" s="14">
        <v>150</v>
      </c>
      <c r="H12" s="14">
        <v>2.9</v>
      </c>
      <c r="I12" s="14">
        <v>5.6</v>
      </c>
      <c r="J12" s="15">
        <v>20</v>
      </c>
    </row>
    <row r="13" spans="1:10" x14ac:dyDescent="0.35">
      <c r="A13" s="11"/>
      <c r="B13" s="17" t="s">
        <v>13</v>
      </c>
      <c r="C13" s="61" t="s">
        <v>24</v>
      </c>
      <c r="D13" s="19" t="s">
        <v>25</v>
      </c>
      <c r="E13" s="12">
        <v>207</v>
      </c>
      <c r="F13" s="13">
        <v>3.26</v>
      </c>
      <c r="G13" s="46">
        <v>27.9</v>
      </c>
      <c r="H13" s="46">
        <v>0.3</v>
      </c>
      <c r="I13" s="46">
        <v>0</v>
      </c>
      <c r="J13" s="47">
        <v>6.7</v>
      </c>
    </row>
    <row r="14" spans="1:10" x14ac:dyDescent="0.35">
      <c r="A14" s="11"/>
      <c r="B14" s="17" t="s">
        <v>14</v>
      </c>
      <c r="C14" s="62" t="s">
        <v>15</v>
      </c>
      <c r="D14" s="19" t="s">
        <v>16</v>
      </c>
      <c r="E14" s="41">
        <v>30</v>
      </c>
      <c r="F14" s="20">
        <v>2.84</v>
      </c>
      <c r="G14" s="21">
        <v>63</v>
      </c>
      <c r="H14" s="21">
        <v>1.8</v>
      </c>
      <c r="I14" s="21">
        <v>0.3</v>
      </c>
      <c r="J14" s="22">
        <v>12.9</v>
      </c>
    </row>
    <row r="15" spans="1:10" x14ac:dyDescent="0.35">
      <c r="A15" s="18"/>
      <c r="B15" s="23"/>
      <c r="C15" s="24"/>
      <c r="D15" s="42"/>
      <c r="E15" s="34">
        <f>SUM(E10:E14)</f>
        <v>702</v>
      </c>
      <c r="F15" s="20">
        <f>SUM(F10:F14)</f>
        <v>82.750000000000014</v>
      </c>
      <c r="G15" s="35">
        <f>SUM(G10:G14)</f>
        <v>671.19999999999993</v>
      </c>
      <c r="H15" s="35">
        <f>SUM(H10:H14)</f>
        <v>25.55</v>
      </c>
      <c r="I15" s="36">
        <f>SUM(I10:I14)</f>
        <v>28.110000000000003</v>
      </c>
      <c r="J15" s="37">
        <f>SUM(J10:J14)</f>
        <v>55.76</v>
      </c>
    </row>
    <row r="16" spans="1:10" ht="15" thickBot="1" x14ac:dyDescent="0.4">
      <c r="A16" s="57"/>
      <c r="B16" s="52"/>
      <c r="C16" s="28"/>
      <c r="D16" s="43"/>
      <c r="E16" s="38"/>
      <c r="F16" s="39"/>
      <c r="G16" s="40"/>
      <c r="H16" s="29"/>
      <c r="I16" s="29"/>
      <c r="J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2024-04-15T09:45:18Z</dcterms:modified>
</cp:coreProperties>
</file>