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F8" i="1"/>
  <c r="J6" i="1"/>
  <c r="J8" i="1" s="1"/>
  <c r="I6" i="1"/>
  <c r="I8" i="1" s="1"/>
  <c r="H6" i="1"/>
  <c r="H8" i="1" s="1"/>
  <c r="G6" i="1"/>
  <c r="G8" i="1" s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<sst xmlns="http://schemas.openxmlformats.org/spreadsheetml/2006/main" count="49" uniqueCount="42">
  <si>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</si>
  <si>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</si>
  <si>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</si>
  <si>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</si>
  <si>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</si>
  <si>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</si>
  <si>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</si>
  <si>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</si>
  <si>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</si>
  <si>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</si>
  <si>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</si>
  <si>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</si>
  <si>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</si>
  <si>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</si>
  <si>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</si>
  <si>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</si>
  <si>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</si>
  <si>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</si>
  <si>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</si>
  <si>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</si>
  <si>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</si>
  <si>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</si>
  <si>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</si>
  <si>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сладкое</t>
  </si>
  <si>
    <t>2 блюдо</t>
  </si>
  <si>
    <t>фрукты</t>
  </si>
  <si>
    <t>акт</t>
  </si>
  <si>
    <t>2022-01-26</t>
  </si>
  <si>
    <t>№ 259 сб.2011г.</t>
  </si>
  <si>
    <t>Жаркое по-домашнему</t>
  </si>
  <si>
    <t>№ 342 сб.2011г.</t>
  </si>
  <si>
    <t>Компот из св. груш</t>
  </si>
  <si>
    <t>Творожок  ванильный</t>
  </si>
  <si>
    <t>Мандарин</t>
  </si>
  <si>
    <t>шт.</t>
  </si>
  <si>
    <t>№ 82 сб.2011г.</t>
  </si>
  <si>
    <t>Борщ с птицей  отварной</t>
  </si>
  <si>
    <t>200/25</t>
  </si>
  <si>
    <t>№ 54-12м-2020</t>
  </si>
  <si>
    <t>Плов из птицы</t>
  </si>
  <si>
    <t>№ 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</si>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</sst>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9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2" borderId="3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4" fillId="0" borderId="23" xfId="0" applyFont="1" applyBorder="1"/>
    <xf numFmtId="0" fontId="1" fillId="2" borderId="26" xfId="0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/>
    </xf>
    <xf numFmtId="0" fontId="1" fillId="2" borderId="28" xfId="0" applyFont="1" applyFill="1" applyBorder="1"/>
    <xf numFmtId="0" fontId="4" fillId="2" borderId="20" xfId="0" applyFont="1" applyFill="1" applyBorder="1"/>
    <xf numFmtId="0" fontId="1" fillId="2" borderId="20" xfId="0" applyFont="1" applyFill="1" applyBorder="1" applyAlignment="1">
      <alignment horizontal="center"/>
    </xf>
    <xf numFmtId="2" fontId="4" fillId="2" borderId="20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horizontal="left"/>
    </xf>
    <xf numFmtId="0" fontId="1" fillId="0" borderId="18" xfId="0" applyFont="1" applyBorder="1"/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4" fillId="2" borderId="5" xfId="0" applyFont="1" applyFill="1" applyBorder="1"/>
    <xf numFmtId="0" fontId="4" fillId="2" borderId="5" xfId="2" applyNumberFormat="1" applyFont="1" applyFill="1" applyBorder="1" applyAlignment="1">
      <alignment horizontal="center"/>
    </xf>
    <xf numFmtId="0" fontId="4" fillId="2" borderId="5" xfId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4" fillId="2" borderId="23" xfId="0" applyFont="1" applyFill="1" applyBorder="1"/>
    <xf numFmtId="0" fontId="1" fillId="2" borderId="12" xfId="0" applyFont="1" applyFill="1" applyBorder="1"/>
    <xf numFmtId="2" fontId="1" fillId="2" borderId="5" xfId="0" applyNumberFormat="1" applyFont="1" applyFill="1" applyBorder="1" applyAlignment="1"/>
    <xf numFmtId="0" fontId="4" fillId="2" borderId="27" xfId="1" applyFont="1" applyFill="1" applyBorder="1"/>
    <xf numFmtId="164" fontId="4" fillId="2" borderId="29" xfId="0" applyNumberFormat="1" applyFont="1" applyFill="1" applyBorder="1" applyAlignment="1"/>
    <xf numFmtId="164" fontId="4" fillId="2" borderId="4" xfId="0" applyNumberFormat="1" applyFont="1" applyFill="1" applyBorder="1" applyAlignment="1">
      <alignment horizontal="right"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2" borderId="23" xfId="1" applyFont="1" applyFill="1" applyBorder="1" applyAlignment="1"/>
    <xf numFmtId="164" fontId="4" fillId="2" borderId="27" xfId="0" applyNumberFormat="1" applyFont="1" applyFill="1" applyBorder="1" applyAlignment="1"/>
    <xf numFmtId="164" fontId="4" fillId="2" borderId="30" xfId="0" applyNumberFormat="1" applyFont="1" applyFill="1" applyBorder="1" applyAlignment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90" zoomScaleNormal="90" workbookViewId="0">
      <selection activeCell="A3" sqref="A3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3" t="s">
        <v>13</v>
      </c>
      <c r="C1" s="64"/>
      <c r="D1" s="65"/>
      <c r="E1" s="1" t="s">
        <v>10</v>
      </c>
      <c r="F1" s="2"/>
      <c r="G1" s="1"/>
      <c r="H1" s="1"/>
      <c r="I1" s="1" t="s">
        <v>1</v>
      </c>
      <c r="J1" s="3" t="s">
        <v>27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8" t="s">
        <v>14</v>
      </c>
      <c r="B4" s="10" t="s">
        <v>22</v>
      </c>
      <c r="C4" s="23" t="s">
        <v>28</v>
      </c>
      <c r="D4" s="36" t="s">
        <v>29</v>
      </c>
      <c r="E4" s="17">
        <v>200</v>
      </c>
      <c r="F4" s="21">
        <v>82.57</v>
      </c>
      <c r="G4" s="34">
        <v>323</v>
      </c>
      <c r="H4" s="34">
        <v>20.100000000000001</v>
      </c>
      <c r="I4" s="34">
        <v>19.3</v>
      </c>
      <c r="J4" s="35">
        <v>17.100000000000001</v>
      </c>
    </row>
    <row r="5" spans="1:10" x14ac:dyDescent="0.25">
      <c r="A5" s="16"/>
      <c r="B5" s="29" t="s">
        <v>15</v>
      </c>
      <c r="C5" s="33" t="s">
        <v>30</v>
      </c>
      <c r="D5" s="15" t="s">
        <v>31</v>
      </c>
      <c r="E5" s="12">
        <v>200</v>
      </c>
      <c r="F5" s="20">
        <v>10.37</v>
      </c>
      <c r="G5" s="40">
        <v>114.6</v>
      </c>
      <c r="H5" s="40">
        <v>0.1</v>
      </c>
      <c r="I5" s="40">
        <v>0.1</v>
      </c>
      <c r="J5" s="62">
        <v>27.9</v>
      </c>
    </row>
    <row r="6" spans="1:10" x14ac:dyDescent="0.25">
      <c r="A6" s="16"/>
      <c r="B6" s="29" t="s">
        <v>23</v>
      </c>
      <c r="C6" s="30" t="s">
        <v>18</v>
      </c>
      <c r="D6" s="15" t="s">
        <v>32</v>
      </c>
      <c r="E6" s="12">
        <v>100</v>
      </c>
      <c r="F6" s="19">
        <v>71</v>
      </c>
      <c r="G6" s="40">
        <f>370*0.5</f>
        <v>185</v>
      </c>
      <c r="H6" s="40">
        <f>4.03*0.5</f>
        <v>2.0150000000000001</v>
      </c>
      <c r="I6" s="40">
        <f>3.78*0.5</f>
        <v>1.89</v>
      </c>
      <c r="J6" s="62">
        <f>72.15*0.5</f>
        <v>36.075000000000003</v>
      </c>
    </row>
    <row r="7" spans="1:10" x14ac:dyDescent="0.25">
      <c r="A7" s="47"/>
      <c r="B7" s="29" t="s">
        <v>17</v>
      </c>
      <c r="C7" s="30" t="s">
        <v>18</v>
      </c>
      <c r="D7" s="15" t="s">
        <v>19</v>
      </c>
      <c r="E7" s="11">
        <v>30</v>
      </c>
      <c r="F7" s="20">
        <v>2.71</v>
      </c>
      <c r="G7" s="24">
        <v>63</v>
      </c>
      <c r="H7" s="24">
        <v>1.8</v>
      </c>
      <c r="I7" s="24">
        <v>0.3</v>
      </c>
      <c r="J7" s="25">
        <v>12.9</v>
      </c>
    </row>
    <row r="8" spans="1:10" x14ac:dyDescent="0.25">
      <c r="A8" s="47"/>
      <c r="B8" s="37"/>
      <c r="C8" s="41"/>
      <c r="D8" s="42"/>
      <c r="E8" s="12"/>
      <c r="F8" s="44">
        <f>SUM(F4:F7)</f>
        <v>166.65</v>
      </c>
      <c r="G8" s="48">
        <f>SUM(G4:G7)</f>
        <v>685.6</v>
      </c>
      <c r="H8" s="49">
        <f>SUM(H4:H7)</f>
        <v>24.015000000000004</v>
      </c>
      <c r="I8" s="49">
        <f>SUM(I4:I7)</f>
        <v>21.590000000000003</v>
      </c>
      <c r="J8" s="50">
        <f>SUM(J4:J7)</f>
        <v>93.975000000000009</v>
      </c>
    </row>
    <row r="9" spans="1:10" ht="15.75" thickBot="1" x14ac:dyDescent="0.3">
      <c r="A9" s="13"/>
      <c r="B9" s="31"/>
      <c r="C9" s="32"/>
      <c r="D9" s="51"/>
      <c r="E9" s="52"/>
      <c r="F9" s="53"/>
      <c r="G9" s="54"/>
      <c r="H9" s="55"/>
      <c r="I9" s="55"/>
      <c r="J9" s="56"/>
    </row>
    <row r="10" spans="1:10" x14ac:dyDescent="0.25">
      <c r="A10" s="16" t="s">
        <v>9</v>
      </c>
      <c r="B10" s="29" t="s">
        <v>25</v>
      </c>
      <c r="C10" s="33" t="s">
        <v>26</v>
      </c>
      <c r="D10" s="60" t="s">
        <v>33</v>
      </c>
      <c r="E10" s="11" t="s">
        <v>34</v>
      </c>
      <c r="F10" s="66">
        <v>19</v>
      </c>
      <c r="G10" s="61">
        <v>38</v>
      </c>
      <c r="H10" s="67">
        <v>0.8</v>
      </c>
      <c r="I10" s="67">
        <v>0.2</v>
      </c>
      <c r="J10" s="68">
        <v>7.5</v>
      </c>
    </row>
    <row r="11" spans="1:10" x14ac:dyDescent="0.25">
      <c r="A11" s="16"/>
      <c r="B11" s="10" t="s">
        <v>20</v>
      </c>
      <c r="C11" s="23" t="s">
        <v>35</v>
      </c>
      <c r="D11" s="57" t="s">
        <v>36</v>
      </c>
      <c r="E11" s="17" t="s">
        <v>37</v>
      </c>
      <c r="F11" s="21">
        <v>19.940000000000001</v>
      </c>
      <c r="G11" s="38">
        <v>153</v>
      </c>
      <c r="H11" s="38">
        <v>8.24</v>
      </c>
      <c r="I11" s="38">
        <v>8.6999999999999993</v>
      </c>
      <c r="J11" s="39">
        <v>8.6999999999999993</v>
      </c>
    </row>
    <row r="12" spans="1:10" x14ac:dyDescent="0.25">
      <c r="A12" s="16"/>
      <c r="B12" s="58" t="s">
        <v>24</v>
      </c>
      <c r="C12" s="33" t="s">
        <v>38</v>
      </c>
      <c r="D12" s="15" t="s">
        <v>39</v>
      </c>
      <c r="E12" s="11">
        <v>200</v>
      </c>
      <c r="F12" s="22">
        <v>47.87</v>
      </c>
      <c r="G12" s="34">
        <v>226.3</v>
      </c>
      <c r="H12" s="34">
        <v>13.7</v>
      </c>
      <c r="I12" s="34">
        <v>13.6</v>
      </c>
      <c r="J12" s="35">
        <v>12.2</v>
      </c>
    </row>
    <row r="13" spans="1:10" x14ac:dyDescent="0.25">
      <c r="A13" s="16"/>
      <c r="B13" s="29" t="s">
        <v>15</v>
      </c>
      <c r="C13" s="46" t="s">
        <v>40</v>
      </c>
      <c r="D13" s="15" t="s">
        <v>41</v>
      </c>
      <c r="E13" s="11">
        <v>200</v>
      </c>
      <c r="F13" s="22">
        <v>1.36</v>
      </c>
      <c r="G13" s="38">
        <v>26.8</v>
      </c>
      <c r="H13" s="38">
        <v>0.2</v>
      </c>
      <c r="I13" s="38">
        <v>0</v>
      </c>
      <c r="J13" s="39">
        <v>6.5</v>
      </c>
    </row>
    <row r="14" spans="1:10" x14ac:dyDescent="0.25">
      <c r="A14" s="16"/>
      <c r="B14" s="29" t="s">
        <v>17</v>
      </c>
      <c r="C14" s="30" t="s">
        <v>18</v>
      </c>
      <c r="D14" s="15" t="s">
        <v>19</v>
      </c>
      <c r="E14" s="11">
        <v>30</v>
      </c>
      <c r="F14" s="20">
        <v>2.71</v>
      </c>
      <c r="G14" s="24">
        <v>63</v>
      </c>
      <c r="H14" s="24">
        <v>1.8</v>
      </c>
      <c r="I14" s="24">
        <v>0.3</v>
      </c>
      <c r="J14" s="25">
        <v>12.9</v>
      </c>
    </row>
    <row r="15" spans="1:10" x14ac:dyDescent="0.25">
      <c r="A15" s="16"/>
      <c r="B15" s="29" t="s">
        <v>17</v>
      </c>
      <c r="C15" s="30" t="s">
        <v>18</v>
      </c>
      <c r="D15" s="15" t="s">
        <v>21</v>
      </c>
      <c r="E15" s="12">
        <v>30</v>
      </c>
      <c r="F15" s="20">
        <v>2.67</v>
      </c>
      <c r="G15" s="24">
        <v>57</v>
      </c>
      <c r="H15" s="24">
        <v>1.8</v>
      </c>
      <c r="I15" s="24">
        <v>0.3</v>
      </c>
      <c r="J15" s="25">
        <v>11.4</v>
      </c>
    </row>
    <row r="16" spans="1:10" x14ac:dyDescent="0.25">
      <c r="A16" s="16"/>
      <c r="B16" s="37"/>
      <c r="C16" s="41"/>
      <c r="D16" s="42"/>
      <c r="E16" s="43"/>
      <c r="F16" s="19">
        <f>SUM(F10:F15)</f>
        <v>93.55</v>
      </c>
      <c r="G16" s="27">
        <f>SUM(G10:G15)</f>
        <v>564.1</v>
      </c>
      <c r="H16" s="45">
        <f>SUM(H10:H15)</f>
        <v>26.540000000000003</v>
      </c>
      <c r="I16" s="45">
        <f>SUM(I10:I15)</f>
        <v>23.1</v>
      </c>
      <c r="J16" s="28">
        <f>SUM(J10:J15)</f>
        <v>59.199999999999996</v>
      </c>
    </row>
    <row r="17" spans="1:10" ht="15.75" thickBot="1" x14ac:dyDescent="0.3">
      <c r="A17" s="13"/>
      <c r="B17" s="31"/>
      <c r="C17" s="32"/>
      <c r="D17" s="14"/>
      <c r="E17" s="26"/>
      <c r="F17" s="59"/>
      <c r="G17" s="54"/>
      <c r="H17" s="55"/>
      <c r="I17" s="55"/>
      <c r="J17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2023-01-25T05:16:10Z</dcterms:modified>
</cp:coreProperties>
</file>