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/>
  <c r="J18" i="1"/>
  <c r="H18" i="1"/>
  <c r="F18" i="1"/>
  <c r="J12" i="1"/>
  <c r="I12" i="1"/>
  <c r="I18" i="1" s="1"/>
  <c r="H12" i="1"/>
  <c r="G12" i="1"/>
  <c r="G18" i="1" s="1"/>
  <c r="F10" i="1"/>
  <c r="J4" i="1"/>
  <c r="I4" i="1"/>
  <c r="H4" i="1"/>
  <c r="G4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<sst xmlns="http://schemas.openxmlformats.org/spreadsheetml/2006/main" count="53" uniqueCount="44">
  <si>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</si>
  <si>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</si>
  <si>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</si>
  <si>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</si>
  <si>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</si>
  <si>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</si>
  <si>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</si>
  <si>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</si>
  <si>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</si>
  <si>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</si>
  <si>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</si>
  <si>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</si>
  <si>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</si>
  <si>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</si>
  <si>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</si>
  <si>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</si>
  <si>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</si>
  <si>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</si>
  <si>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</si>
  <si>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</si>
  <si>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</si>
  <si>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</si>
  <si>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</si>
  <si>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</si>
  <si>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</si>
  <si>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гарнир</t>
  </si>
  <si>
    <t>Т.32 сб.1981 г.</t>
  </si>
  <si>
    <t>№ 96,241 сб.2011г.</t>
  </si>
  <si>
    <t>2022-10-12</t>
  </si>
  <si>
    <t>№ 45 сб.2011г.</t>
  </si>
  <si>
    <t>Салат из свежей капусты</t>
  </si>
  <si>
    <t>№ 268 сб.2011г.</t>
  </si>
  <si>
    <t>Котлета из говядины</t>
  </si>
  <si>
    <t>№ 309 сб.2011г.</t>
  </si>
  <si>
    <t>Макаронные изделия отварные</t>
  </si>
  <si>
    <t>№ 54-3гн-2020</t>
  </si>
  <si>
    <t>Чай с сахаром, лимоном</t>
  </si>
  <si>
    <t>Булочка сдобная</t>
  </si>
  <si>
    <t>Перец болгарский</t>
  </si>
  <si>
    <t>Суп картоф. с клёцками,укропом,птицей  отварной</t>
  </si>
  <si>
    <t>№ 395 сб.2011г.</t>
  </si>
  <si>
    <t>Вареники с картофелем, маслом сливочным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</si>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</sst>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1" fillId="2" borderId="12" xfId="0" applyFont="1" applyFill="1" applyBorder="1"/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1" xfId="1" applyNumberFormat="1" applyFont="1" applyFill="1" applyBorder="1"/>
    <xf numFmtId="0" fontId="1" fillId="2" borderId="28" xfId="0" applyFont="1" applyFill="1" applyBorder="1"/>
    <xf numFmtId="0" fontId="4" fillId="2" borderId="29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20</v>
      </c>
      <c r="C4" s="65" t="s">
        <v>29</v>
      </c>
      <c r="D4" s="50" t="s">
        <v>30</v>
      </c>
      <c r="E4" s="66">
        <v>50</v>
      </c>
      <c r="F4" s="25">
        <v>4.6900000000000004</v>
      </c>
      <c r="G4" s="49">
        <f>142.8*0.5</f>
        <v>71.400000000000006</v>
      </c>
      <c r="H4" s="49">
        <f>2.6*0.5</f>
        <v>1.3</v>
      </c>
      <c r="I4" s="49">
        <f>10.1*0.5</f>
        <v>5.05</v>
      </c>
      <c r="J4" s="49">
        <f>10.3*0.5</f>
        <v>5.15</v>
      </c>
    </row>
    <row r="5" spans="1:10" x14ac:dyDescent="0.25">
      <c r="A5" s="19"/>
      <c r="B5" s="11" t="s">
        <v>24</v>
      </c>
      <c r="C5" s="28" t="s">
        <v>31</v>
      </c>
      <c r="D5" s="17" t="s">
        <v>32</v>
      </c>
      <c r="E5" s="12">
        <v>90</v>
      </c>
      <c r="F5" s="26">
        <v>44.03</v>
      </c>
      <c r="G5" s="67">
        <v>271.2</v>
      </c>
      <c r="H5" s="67">
        <v>16.399999999999999</v>
      </c>
      <c r="I5" s="67">
        <v>16.32</v>
      </c>
      <c r="J5" s="67">
        <v>14.64</v>
      </c>
    </row>
    <row r="6" spans="1:10" x14ac:dyDescent="0.25">
      <c r="A6" s="19"/>
      <c r="B6" s="27" t="s">
        <v>25</v>
      </c>
      <c r="C6" s="28" t="s">
        <v>33</v>
      </c>
      <c r="D6" s="52" t="s">
        <v>34</v>
      </c>
      <c r="E6" s="13">
        <v>150</v>
      </c>
      <c r="F6" s="64">
        <v>9.61</v>
      </c>
      <c r="G6" s="67">
        <v>202</v>
      </c>
      <c r="H6" s="67">
        <v>5.3</v>
      </c>
      <c r="I6" s="67">
        <v>5.5</v>
      </c>
      <c r="J6" s="67">
        <v>32.700000000000003</v>
      </c>
    </row>
    <row r="7" spans="1:10" x14ac:dyDescent="0.25">
      <c r="A7" s="19"/>
      <c r="B7" s="41" t="s">
        <v>15</v>
      </c>
      <c r="C7" s="53" t="s">
        <v>35</v>
      </c>
      <c r="D7" s="17" t="s">
        <v>36</v>
      </c>
      <c r="E7" s="12">
        <v>207</v>
      </c>
      <c r="F7" s="26">
        <v>3.27</v>
      </c>
      <c r="G7" s="62">
        <v>27.9</v>
      </c>
      <c r="H7" s="62">
        <v>0.3</v>
      </c>
      <c r="I7" s="62">
        <v>0.02</v>
      </c>
      <c r="J7" s="63">
        <v>6.7</v>
      </c>
    </row>
    <row r="8" spans="1:10" x14ac:dyDescent="0.25">
      <c r="A8" s="19"/>
      <c r="B8" s="41" t="s">
        <v>17</v>
      </c>
      <c r="C8" s="42" t="s">
        <v>18</v>
      </c>
      <c r="D8" s="17" t="s">
        <v>37</v>
      </c>
      <c r="E8" s="13">
        <v>50</v>
      </c>
      <c r="F8" s="23">
        <v>12.71</v>
      </c>
      <c r="G8" s="68">
        <v>120</v>
      </c>
      <c r="H8" s="68">
        <v>2.8</v>
      </c>
      <c r="I8" s="68">
        <v>3.3</v>
      </c>
      <c r="J8" s="69">
        <v>20.5</v>
      </c>
    </row>
    <row r="9" spans="1:10" x14ac:dyDescent="0.25">
      <c r="A9" s="19"/>
      <c r="B9" s="41" t="s">
        <v>17</v>
      </c>
      <c r="C9" s="42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25">
      <c r="A10" s="10"/>
      <c r="B10" s="43"/>
      <c r="C10" s="44"/>
      <c r="D10" s="14"/>
      <c r="E10" s="13">
        <f>SUM(E4:E9)</f>
        <v>577</v>
      </c>
      <c r="F10" s="22">
        <f>SUM(F4:F9)</f>
        <v>77.02</v>
      </c>
      <c r="G10" s="39">
        <v>689</v>
      </c>
      <c r="H10" s="48">
        <v>35.200000000000003</v>
      </c>
      <c r="I10" s="48">
        <v>26.4</v>
      </c>
      <c r="J10" s="40">
        <v>72.7</v>
      </c>
    </row>
    <row r="11" spans="1:10" ht="15.75" thickBot="1" x14ac:dyDescent="0.3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25">
      <c r="A12" s="19" t="s">
        <v>9</v>
      </c>
      <c r="B12" s="11" t="s">
        <v>20</v>
      </c>
      <c r="C12" s="18" t="s">
        <v>26</v>
      </c>
      <c r="D12" s="52" t="s">
        <v>38</v>
      </c>
      <c r="E12" s="12">
        <v>50</v>
      </c>
      <c r="F12" s="25">
        <v>13.97</v>
      </c>
      <c r="G12" s="58">
        <f>27*0.5</f>
        <v>13.5</v>
      </c>
      <c r="H12" s="59">
        <f>1.3*0.5</f>
        <v>0.65</v>
      </c>
      <c r="I12" s="59">
        <f>0.1*0.5</f>
        <v>0.05</v>
      </c>
      <c r="J12" s="60">
        <f>5.3*0.5</f>
        <v>2.65</v>
      </c>
    </row>
    <row r="13" spans="1:10" x14ac:dyDescent="0.25">
      <c r="A13" s="19"/>
      <c r="B13" s="51" t="s">
        <v>21</v>
      </c>
      <c r="C13" s="28" t="s">
        <v>27</v>
      </c>
      <c r="D13" s="50" t="s">
        <v>39</v>
      </c>
      <c r="E13" s="20">
        <v>227</v>
      </c>
      <c r="F13" s="25">
        <v>24.96</v>
      </c>
      <c r="G13" s="62">
        <v>214.25</v>
      </c>
      <c r="H13" s="62">
        <v>10.3</v>
      </c>
      <c r="I13" s="62">
        <v>9.3000000000000007</v>
      </c>
      <c r="J13" s="63">
        <v>18.75</v>
      </c>
    </row>
    <row r="14" spans="1:10" x14ac:dyDescent="0.25">
      <c r="A14" s="19"/>
      <c r="B14" s="51" t="s">
        <v>22</v>
      </c>
      <c r="C14" s="53" t="s">
        <v>40</v>
      </c>
      <c r="D14" s="17" t="s">
        <v>41</v>
      </c>
      <c r="E14" s="12">
        <v>210</v>
      </c>
      <c r="F14" s="26">
        <v>43.02</v>
      </c>
      <c r="G14" s="61">
        <v>341</v>
      </c>
      <c r="H14" s="62">
        <v>12.8</v>
      </c>
      <c r="I14" s="62">
        <v>12.45</v>
      </c>
      <c r="J14" s="63">
        <v>36.049999999999997</v>
      </c>
    </row>
    <row r="15" spans="1:10" x14ac:dyDescent="0.25">
      <c r="A15" s="19"/>
      <c r="B15" s="27" t="s">
        <v>15</v>
      </c>
      <c r="C15" s="70" t="s">
        <v>42</v>
      </c>
      <c r="D15" s="52" t="s">
        <v>43</v>
      </c>
      <c r="E15" s="12">
        <v>200</v>
      </c>
      <c r="F15" s="26">
        <v>1.43</v>
      </c>
      <c r="G15" s="67">
        <v>26.8</v>
      </c>
      <c r="H15" s="67">
        <v>0.2</v>
      </c>
      <c r="I15" s="67">
        <v>0</v>
      </c>
      <c r="J15" s="71">
        <v>6.5</v>
      </c>
    </row>
    <row r="16" spans="1:10" x14ac:dyDescent="0.25">
      <c r="A16" s="19"/>
      <c r="B16" s="41" t="s">
        <v>17</v>
      </c>
      <c r="C16" s="42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41" t="s">
        <v>17</v>
      </c>
      <c r="C17" s="47" t="s">
        <v>18</v>
      </c>
      <c r="D17" s="17" t="s">
        <v>23</v>
      </c>
      <c r="E17" s="31">
        <v>30</v>
      </c>
      <c r="F17" s="22">
        <v>2.67</v>
      </c>
      <c r="G17" s="32">
        <v>57</v>
      </c>
      <c r="H17" s="33">
        <v>1.8</v>
      </c>
      <c r="I17" s="33">
        <v>0.3</v>
      </c>
      <c r="J17" s="34">
        <v>11.4</v>
      </c>
    </row>
    <row r="18" spans="1:10" x14ac:dyDescent="0.25">
      <c r="A18" s="10"/>
      <c r="B18" s="43"/>
      <c r="C18" s="44"/>
      <c r="D18" s="14"/>
      <c r="E18" s="31">
        <f t="shared" ref="E18:J18" si="0">SUM(E12:E17)</f>
        <v>747</v>
      </c>
      <c r="F18" s="54">
        <f t="shared" si="0"/>
        <v>88.76</v>
      </c>
      <c r="G18" s="55">
        <f t="shared" si="0"/>
        <v>715.55</v>
      </c>
      <c r="H18" s="56">
        <f t="shared" si="0"/>
        <v>27.55</v>
      </c>
      <c r="I18" s="56">
        <f t="shared" si="0"/>
        <v>22.400000000000002</v>
      </c>
      <c r="J18" s="57">
        <f t="shared" si="0"/>
        <v>88.25</v>
      </c>
    </row>
    <row r="19" spans="1:10" ht="15.75" thickBot="1" x14ac:dyDescent="0.3">
      <c r="A19" s="15"/>
      <c r="B19" s="45"/>
      <c r="C19" s="46"/>
      <c r="D19" s="16"/>
      <c r="E19" s="35"/>
      <c r="F19" s="24"/>
      <c r="G19" s="36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2022-10-12T00:19:21Z</dcterms:modified>
</cp:coreProperties>
</file>