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меню сайт 11.22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1" i="1"/>
  <c r="I21" i="1"/>
  <c r="G21" i="1"/>
  <c r="F21" i="1"/>
  <c r="J18" i="1"/>
  <c r="J21" i="1" s="1"/>
  <c r="I18" i="1"/>
  <c r="H18" i="1"/>
  <c r="H21" i="1" s="1"/>
  <c r="G18" i="1"/>
  <c r="I10" i="1"/>
  <c r="F10" i="1"/>
  <c r="J4" i="1"/>
  <c r="J10" i="1" s="1"/>
  <c r="I4" i="1"/>
  <c r="H4" i="1"/>
  <c r="H10" i="1" s="1"/>
  <c r="G4" i="1"/>
  <c r="G10" i="1" s="1"/>
</calcChain>
</file>

<file path=xl/sharedStrings.xml><?xml version="1.0" encoding="utf-8"?>
<sst xmlns="http://schemas.openxmlformats.org/spreadsheetml/2006/main" count="62" uniqueCount="47">
  <si>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</si>
  <si>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</si>
  <si>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</si>
  <si>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</si>
  <si>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</si>
  <si>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</si>
  <si>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</si>
  <si>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</si>
  <si>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</si>
  <si>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</si>
  <si>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</si>
  <si>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</si>
  <si>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</si>
  <si>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</si>
  <si>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</si>
  <si>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</si>
  <si>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</si>
  <si>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</si>
  <si>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</si>
  <si>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</si>
  <si>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</si>
  <si>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</si>
  <si>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</si>
  <si>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гарнир</t>
  </si>
  <si>
    <t>Т.32 сб.1981 г.</t>
  </si>
  <si>
    <t>закуска</t>
  </si>
  <si>
    <t>фрукты</t>
  </si>
  <si>
    <t>акт</t>
  </si>
  <si>
    <t>2 блюдо</t>
  </si>
  <si>
    <t>Яблоко</t>
  </si>
  <si>
    <t>№ 267 сб.2011г.</t>
  </si>
  <si>
    <t>№ 342 сб.2011г.</t>
  </si>
  <si>
    <t>Компот из св. груш</t>
  </si>
  <si>
    <t>2022-11-15</t>
  </si>
  <si>
    <t>Огурец свежий</t>
  </si>
  <si>
    <t>№ 54-12м-2020</t>
  </si>
  <si>
    <t>Плов из птицы</t>
  </si>
  <si>
    <t>сладкое</t>
  </si>
  <si>
    <t>Биойогурт</t>
  </si>
  <si>
    <t>№ 96 сб.2011г.</t>
  </si>
  <si>
    <t>Рассольник ленин. с укропом,птицей отв.</t>
  </si>
  <si>
    <t>Шницель  из свинины</t>
  </si>
  <si>
    <t>№ 309 сб.2011г.</t>
  </si>
  <si>
    <t>Макаронные изделия отварные</t>
  </si>
  <si>
    <t>Компот из св. яблок</t>
  </si>
  <si>
    <t>Перец болгарский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</si>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</sst>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0" borderId="25" xfId="0" applyFont="1" applyBorder="1"/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164" fontId="4" fillId="2" borderId="4" xfId="0" applyNumberFormat="1" applyFont="1" applyFill="1" applyBorder="1" applyAlignment="1">
      <alignment horizontal="right" vertical="center"/>
    </xf>
    <xf numFmtId="0" fontId="1" fillId="2" borderId="12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2" fontId="4" fillId="2" borderId="25" xfId="0" applyNumberFormat="1" applyFont="1" applyFill="1" applyBorder="1" applyAlignment="1">
      <alignment horizontal="right"/>
    </xf>
    <xf numFmtId="0" fontId="1" fillId="2" borderId="3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2" borderId="29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/>
    <xf numFmtId="2" fontId="4" fillId="2" borderId="1" xfId="1" applyNumberFormat="1" applyFont="1" applyFill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1" fontId="4" fillId="2" borderId="25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G18" sqref="G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9" t="s">
        <v>13</v>
      </c>
      <c r="C1" s="70"/>
      <c r="D1" s="71"/>
      <c r="E1" s="1" t="s">
        <v>10</v>
      </c>
      <c r="F1" s="2"/>
      <c r="G1" s="1"/>
      <c r="H1" s="1"/>
      <c r="I1" s="1" t="s">
        <v>1</v>
      </c>
      <c r="J1" s="3" t="s">
        <v>33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1" t="s">
        <v>14</v>
      </c>
      <c r="B4" s="11" t="s">
        <v>25</v>
      </c>
      <c r="C4" s="18" t="s">
        <v>24</v>
      </c>
      <c r="D4" s="59" t="s">
        <v>34</v>
      </c>
      <c r="E4" s="20">
        <v>100</v>
      </c>
      <c r="F4" s="25">
        <v>36.21</v>
      </c>
      <c r="G4" s="72">
        <f>7.25*0.2</f>
        <v>1.4500000000000002</v>
      </c>
      <c r="H4" s="73">
        <f>0.4*0.2</f>
        <v>8.0000000000000016E-2</v>
      </c>
      <c r="I4" s="73">
        <f>0.05*0.2</f>
        <v>1.0000000000000002E-2</v>
      </c>
      <c r="J4" s="74">
        <f>1.25*0.2</f>
        <v>0.25</v>
      </c>
    </row>
    <row r="5" spans="1:10" x14ac:dyDescent="0.35">
      <c r="A5" s="19"/>
      <c r="B5" s="11" t="s">
        <v>22</v>
      </c>
      <c r="C5" s="47" t="s">
        <v>35</v>
      </c>
      <c r="D5" s="50" t="s">
        <v>36</v>
      </c>
      <c r="E5" s="12">
        <v>200</v>
      </c>
      <c r="F5" s="26">
        <v>57.87</v>
      </c>
      <c r="G5" s="49">
        <v>237.2</v>
      </c>
      <c r="H5" s="49">
        <v>12.7</v>
      </c>
      <c r="I5" s="49">
        <v>19.399999999999999</v>
      </c>
      <c r="J5" s="58">
        <v>3.2</v>
      </c>
    </row>
    <row r="6" spans="1:10" x14ac:dyDescent="0.35">
      <c r="A6" s="19"/>
      <c r="B6" s="41" t="s">
        <v>15</v>
      </c>
      <c r="C6" s="47" t="s">
        <v>31</v>
      </c>
      <c r="D6" s="17" t="s">
        <v>32</v>
      </c>
      <c r="E6" s="13">
        <v>200</v>
      </c>
      <c r="F6" s="23">
        <v>11.72</v>
      </c>
      <c r="G6" s="55">
        <v>114.6</v>
      </c>
      <c r="H6" s="55">
        <v>0.1</v>
      </c>
      <c r="I6" s="55">
        <v>0.1</v>
      </c>
      <c r="J6" s="63">
        <v>27.9</v>
      </c>
    </row>
    <row r="7" spans="1:10" x14ac:dyDescent="0.35">
      <c r="A7" s="19"/>
      <c r="B7" s="41" t="s">
        <v>17</v>
      </c>
      <c r="C7" s="42" t="s">
        <v>18</v>
      </c>
      <c r="D7" s="17" t="s">
        <v>19</v>
      </c>
      <c r="E7" s="12">
        <v>30</v>
      </c>
      <c r="F7" s="23">
        <v>2.71</v>
      </c>
      <c r="G7" s="29">
        <v>63</v>
      </c>
      <c r="H7" s="29">
        <v>1.8</v>
      </c>
      <c r="I7" s="29">
        <v>0.3</v>
      </c>
      <c r="J7" s="30">
        <v>12.9</v>
      </c>
    </row>
    <row r="8" spans="1:10" x14ac:dyDescent="0.35">
      <c r="A8" s="19"/>
      <c r="B8" s="11" t="s">
        <v>26</v>
      </c>
      <c r="C8" s="67" t="s">
        <v>27</v>
      </c>
      <c r="D8" s="59" t="s">
        <v>29</v>
      </c>
      <c r="E8" s="79">
        <v>290</v>
      </c>
      <c r="F8" s="22">
        <v>72.5</v>
      </c>
      <c r="G8" s="75"/>
      <c r="H8" s="29"/>
      <c r="I8" s="29"/>
      <c r="J8" s="30"/>
    </row>
    <row r="9" spans="1:10" x14ac:dyDescent="0.35">
      <c r="A9" s="19"/>
      <c r="B9" s="11" t="s">
        <v>37</v>
      </c>
      <c r="C9" s="67" t="s">
        <v>18</v>
      </c>
      <c r="D9" s="59" t="s">
        <v>38</v>
      </c>
      <c r="E9" s="20">
        <v>150</v>
      </c>
      <c r="F9" s="66">
        <v>50</v>
      </c>
      <c r="G9" s="73"/>
      <c r="H9" s="73"/>
      <c r="I9" s="73"/>
      <c r="J9" s="74"/>
    </row>
    <row r="10" spans="1:10" x14ac:dyDescent="0.35">
      <c r="A10" s="10"/>
      <c r="B10" s="43"/>
      <c r="C10" s="44"/>
      <c r="D10" s="14"/>
      <c r="E10" s="13">
        <f>SUM(E4:E9)</f>
        <v>970</v>
      </c>
      <c r="F10" s="22">
        <f>SUM(F4:F9)</f>
        <v>231.01</v>
      </c>
      <c r="G10" s="39">
        <f>SUM(G4:G9)</f>
        <v>416.25</v>
      </c>
      <c r="H10" s="48">
        <f>SUM(H4:H9)</f>
        <v>14.68</v>
      </c>
      <c r="I10" s="48">
        <f>SUM(I4:I9)</f>
        <v>19.810000000000002</v>
      </c>
      <c r="J10" s="40">
        <f>SUM(J4:J9)</f>
        <v>44.25</v>
      </c>
    </row>
    <row r="11" spans="1:10" ht="15" thickBot="1" x14ac:dyDescent="0.4">
      <c r="A11" s="15"/>
      <c r="B11" s="45"/>
      <c r="C11" s="46"/>
      <c r="D11" s="16"/>
      <c r="E11" s="35"/>
      <c r="F11" s="24"/>
      <c r="G11" s="36"/>
      <c r="H11" s="37"/>
      <c r="I11" s="37"/>
      <c r="J11" s="38"/>
    </row>
    <row r="12" spans="1:10" x14ac:dyDescent="0.35">
      <c r="A12" s="19" t="s">
        <v>9</v>
      </c>
      <c r="B12" s="11" t="s">
        <v>20</v>
      </c>
      <c r="C12" s="28" t="s">
        <v>39</v>
      </c>
      <c r="D12" s="59" t="s">
        <v>40</v>
      </c>
      <c r="E12" s="20">
        <v>227</v>
      </c>
      <c r="F12" s="25">
        <v>26.67</v>
      </c>
      <c r="G12" s="56">
        <v>155.80000000000001</v>
      </c>
      <c r="H12" s="56">
        <v>8.4</v>
      </c>
      <c r="I12" s="56">
        <v>8.8000000000000007</v>
      </c>
      <c r="J12" s="57">
        <v>9.5</v>
      </c>
    </row>
    <row r="13" spans="1:10" x14ac:dyDescent="0.35">
      <c r="A13" s="19"/>
      <c r="B13" s="64" t="s">
        <v>28</v>
      </c>
      <c r="C13" s="28" t="s">
        <v>30</v>
      </c>
      <c r="D13" s="17" t="s">
        <v>41</v>
      </c>
      <c r="E13" s="12">
        <v>100</v>
      </c>
      <c r="F13" s="26">
        <v>40.130000000000003</v>
      </c>
      <c r="G13" s="49">
        <v>305</v>
      </c>
      <c r="H13" s="49">
        <v>13.5</v>
      </c>
      <c r="I13" s="49">
        <v>14.9</v>
      </c>
      <c r="J13" s="49">
        <v>7.4</v>
      </c>
    </row>
    <row r="14" spans="1:10" x14ac:dyDescent="0.35">
      <c r="A14" s="19"/>
      <c r="B14" s="27" t="s">
        <v>23</v>
      </c>
      <c r="C14" s="28" t="s">
        <v>42</v>
      </c>
      <c r="D14" s="50" t="s">
        <v>43</v>
      </c>
      <c r="E14" s="13">
        <v>150</v>
      </c>
      <c r="F14" s="76">
        <v>9.58</v>
      </c>
      <c r="G14" s="65">
        <v>202</v>
      </c>
      <c r="H14" s="65">
        <v>5.3</v>
      </c>
      <c r="I14" s="65">
        <v>5.5</v>
      </c>
      <c r="J14" s="65">
        <v>32.700000000000003</v>
      </c>
    </row>
    <row r="15" spans="1:10" x14ac:dyDescent="0.35">
      <c r="A15" s="19"/>
      <c r="B15" s="41" t="s">
        <v>15</v>
      </c>
      <c r="C15" s="47" t="s">
        <v>31</v>
      </c>
      <c r="D15" s="17" t="s">
        <v>44</v>
      </c>
      <c r="E15" s="13">
        <v>200</v>
      </c>
      <c r="F15" s="23">
        <v>13.75</v>
      </c>
      <c r="G15" s="55">
        <v>114.6</v>
      </c>
      <c r="H15" s="55">
        <v>0.1</v>
      </c>
      <c r="I15" s="55">
        <v>0.1</v>
      </c>
      <c r="J15" s="63">
        <v>27.9</v>
      </c>
    </row>
    <row r="16" spans="1:10" x14ac:dyDescent="0.35">
      <c r="A16" s="19"/>
      <c r="B16" s="41" t="s">
        <v>17</v>
      </c>
      <c r="C16" s="42" t="s">
        <v>18</v>
      </c>
      <c r="D16" s="17" t="s">
        <v>19</v>
      </c>
      <c r="E16" s="13">
        <v>30</v>
      </c>
      <c r="F16" s="23">
        <v>2.71</v>
      </c>
      <c r="G16" s="29">
        <v>63</v>
      </c>
      <c r="H16" s="29">
        <v>1.8</v>
      </c>
      <c r="I16" s="29">
        <v>0.3</v>
      </c>
      <c r="J16" s="30">
        <v>12.9</v>
      </c>
    </row>
    <row r="17" spans="1:10" x14ac:dyDescent="0.35">
      <c r="A17" s="19"/>
      <c r="B17" s="41" t="s">
        <v>17</v>
      </c>
      <c r="C17" s="47" t="s">
        <v>18</v>
      </c>
      <c r="D17" s="17" t="s">
        <v>21</v>
      </c>
      <c r="E17" s="68">
        <v>30</v>
      </c>
      <c r="F17" s="22">
        <v>2.67</v>
      </c>
      <c r="G17" s="32">
        <v>57</v>
      </c>
      <c r="H17" s="33">
        <v>1.8</v>
      </c>
      <c r="I17" s="33">
        <v>0.3</v>
      </c>
      <c r="J17" s="34">
        <v>11.4</v>
      </c>
    </row>
    <row r="18" spans="1:10" x14ac:dyDescent="0.35">
      <c r="A18" s="19"/>
      <c r="B18" s="11" t="s">
        <v>25</v>
      </c>
      <c r="C18" s="18" t="s">
        <v>24</v>
      </c>
      <c r="D18" s="50" t="s">
        <v>45</v>
      </c>
      <c r="E18" s="12">
        <v>100</v>
      </c>
      <c r="F18" s="25">
        <v>27.93</v>
      </c>
      <c r="G18" s="60">
        <f>27</f>
        <v>27</v>
      </c>
      <c r="H18" s="61">
        <f>1.3</f>
        <v>1.3</v>
      </c>
      <c r="I18" s="61">
        <f>0.1</f>
        <v>0.1</v>
      </c>
      <c r="J18" s="62">
        <f>5.3</f>
        <v>5.3</v>
      </c>
    </row>
    <row r="19" spans="1:10" x14ac:dyDescent="0.35">
      <c r="A19" s="19"/>
      <c r="B19" s="11" t="s">
        <v>26</v>
      </c>
      <c r="C19" s="18" t="s">
        <v>27</v>
      </c>
      <c r="D19" s="59" t="s">
        <v>46</v>
      </c>
      <c r="E19" s="20">
        <v>496</v>
      </c>
      <c r="F19" s="26">
        <v>81.84</v>
      </c>
      <c r="G19" s="77"/>
      <c r="H19" s="77"/>
      <c r="I19" s="77"/>
      <c r="J19" s="78"/>
    </row>
    <row r="20" spans="1:10" x14ac:dyDescent="0.35">
      <c r="A20" s="19"/>
      <c r="B20" s="11" t="s">
        <v>37</v>
      </c>
      <c r="C20" s="67" t="s">
        <v>18</v>
      </c>
      <c r="D20" s="59" t="s">
        <v>38</v>
      </c>
      <c r="E20" s="20">
        <v>150</v>
      </c>
      <c r="F20" s="66">
        <v>50</v>
      </c>
      <c r="G20" s="73"/>
      <c r="H20" s="73"/>
      <c r="I20" s="73"/>
      <c r="J20" s="74"/>
    </row>
    <row r="21" spans="1:10" x14ac:dyDescent="0.35">
      <c r="A21" s="19"/>
      <c r="B21" s="43"/>
      <c r="C21" s="44"/>
      <c r="D21" s="14"/>
      <c r="E21" s="31">
        <f>SUM(E12:E20)</f>
        <v>1483</v>
      </c>
      <c r="F21" s="51">
        <f>SUM(F11:F20)</f>
        <v>255.28</v>
      </c>
      <c r="G21" s="52">
        <f>SUM(G11:G20)</f>
        <v>924.4</v>
      </c>
      <c r="H21" s="53">
        <f>SUM(H11:H20)</f>
        <v>32.200000000000003</v>
      </c>
      <c r="I21" s="53">
        <f>SUM(I11:I20)</f>
        <v>30.000000000000007</v>
      </c>
      <c r="J21" s="54">
        <f>SUM(J11:J20)</f>
        <v>107.10000000000001</v>
      </c>
    </row>
    <row r="22" spans="1:10" ht="15" thickBot="1" x14ac:dyDescent="0.4">
      <c r="A22" s="15"/>
      <c r="B22" s="45"/>
      <c r="C22" s="46"/>
      <c r="D22" s="16"/>
      <c r="E22" s="35"/>
      <c r="F22" s="24"/>
      <c r="G22" s="36"/>
      <c r="H22" s="37"/>
      <c r="I22" s="37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2022-11-24T06:31:11Z</dcterms:modified>
</cp:coreProperties>
</file>