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екабрь 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/>
  <c r="F20" i="1"/>
  <c r="J12" i="1"/>
  <c r="J21" i="1" s="1"/>
  <c r="I12" i="1"/>
  <c r="I21" i="1" s="1"/>
  <c r="H12" i="1"/>
  <c r="H21" i="1" s="1"/>
  <c r="G12" i="1"/>
  <c r="G21" i="1" s="1"/>
  <c r="F12" i="1"/>
  <c r="F21" i="1" s="1"/>
  <c r="J10" i="1"/>
  <c r="I10" i="1"/>
  <c r="H10" i="1"/>
  <c r="G10" i="1"/>
  <c r="F9" i="1"/>
  <c r="F10" i="1" s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<sst xmlns="http://schemas.openxmlformats.org/spreadsheetml/2006/main" count="62" uniqueCount="47">
  <si>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</si>
  <si>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</si>
  <si>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</si>
  <si>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</si>
  <si>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</si>
  <si>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</si>
  <si>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</si>
  <si>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</si>
  <si>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</si>
  <si>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</si>
  <si>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</si>
  <si>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</si>
  <si>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</si>
  <si>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</si>
  <si>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</si>
  <si>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</si>
  <si>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</si>
  <si>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</si>
  <si>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</si>
  <si>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</si>
  <si>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</si>
  <si>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</si>
  <si>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</si>
  <si>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</si>
  <si>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фрукты</t>
  </si>
  <si>
    <t>акт</t>
  </si>
  <si>
    <t>Яблоко</t>
  </si>
  <si>
    <t>№ 54-12м-2020</t>
  </si>
  <si>
    <t>Плов из птицы</t>
  </si>
  <si>
    <t>№ 342 сб.2011г.</t>
  </si>
  <si>
    <t>Компот из св. груш</t>
  </si>
  <si>
    <t>Т.32 сб.1981 г.</t>
  </si>
  <si>
    <t>Кукуруза консервированая</t>
  </si>
  <si>
    <t>№  930 сб.1981 г.</t>
  </si>
  <si>
    <t>Компот из абрикосов</t>
  </si>
  <si>
    <t>сладкое</t>
  </si>
  <si>
    <t>Творожок витаминный</t>
  </si>
  <si>
    <t>Вафли "Обожайка"</t>
  </si>
  <si>
    <t>№ 96 сб.2011г.</t>
  </si>
  <si>
    <t>Рассольник ленин. с укропом,свининой отв.</t>
  </si>
  <si>
    <t>№ 260 сб.2011г.</t>
  </si>
  <si>
    <t>Гуляш из свинины</t>
  </si>
  <si>
    <t>гарнир</t>
  </si>
  <si>
    <t>№ 302 сб.2011г.</t>
  </si>
  <si>
    <t>Каша гречневая</t>
  </si>
  <si>
    <t>Биойогурт</t>
  </si>
  <si>
    <t>2022-12-26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</si>
</sst>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26" xfId="0" applyFont="1" applyBorder="1"/>
    <xf numFmtId="0" fontId="4" fillId="0" borderId="23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4" fillId="0" borderId="1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4" fillId="2" borderId="31" xfId="1" applyFont="1" applyFill="1" applyBorder="1"/>
    <xf numFmtId="0" fontId="4" fillId="2" borderId="23" xfId="1" applyFont="1" applyFill="1" applyBorder="1" applyAlignment="1"/>
    <xf numFmtId="0" fontId="1" fillId="0" borderId="13" xfId="0" applyFont="1" applyBorder="1"/>
    <xf numFmtId="0" fontId="1" fillId="2" borderId="32" xfId="0" applyFont="1" applyFill="1" applyBorder="1"/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0" t="s">
        <v>13</v>
      </c>
      <c r="C1" s="61"/>
      <c r="D1" s="62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9" t="s">
        <v>14</v>
      </c>
      <c r="B4" s="10" t="s">
        <v>23</v>
      </c>
      <c r="C4" s="46" t="s">
        <v>31</v>
      </c>
      <c r="D4" s="16" t="s">
        <v>32</v>
      </c>
      <c r="E4" s="11">
        <v>50</v>
      </c>
      <c r="F4" s="24">
        <v>14.95</v>
      </c>
      <c r="G4" s="43">
        <v>25</v>
      </c>
      <c r="H4" s="43">
        <v>1</v>
      </c>
      <c r="I4" s="43">
        <v>0</v>
      </c>
      <c r="J4" s="44">
        <v>2.8</v>
      </c>
    </row>
    <row r="5" spans="1:10" x14ac:dyDescent="0.35">
      <c r="A5" s="17"/>
      <c r="B5" s="10" t="s">
        <v>22</v>
      </c>
      <c r="C5" s="41" t="s">
        <v>27</v>
      </c>
      <c r="D5" s="16" t="s">
        <v>28</v>
      </c>
      <c r="E5" s="11">
        <v>200</v>
      </c>
      <c r="F5" s="24">
        <v>47.87</v>
      </c>
      <c r="G5" s="43">
        <v>226.3</v>
      </c>
      <c r="H5" s="43">
        <v>13.7</v>
      </c>
      <c r="I5" s="43">
        <v>13.6</v>
      </c>
      <c r="J5" s="43">
        <v>12.2</v>
      </c>
    </row>
    <row r="6" spans="1:10" x14ac:dyDescent="0.35">
      <c r="A6" s="17"/>
      <c r="B6" s="37" t="s">
        <v>15</v>
      </c>
      <c r="C6" s="46" t="s">
        <v>33</v>
      </c>
      <c r="D6" s="16" t="s">
        <v>34</v>
      </c>
      <c r="E6" s="11">
        <v>200</v>
      </c>
      <c r="F6" s="24">
        <v>35.770000000000003</v>
      </c>
      <c r="G6" s="43">
        <v>105.22</v>
      </c>
      <c r="H6" s="63">
        <v>0.2</v>
      </c>
      <c r="I6" s="63">
        <v>0</v>
      </c>
      <c r="J6" s="64">
        <v>25.73</v>
      </c>
    </row>
    <row r="7" spans="1:10" x14ac:dyDescent="0.35">
      <c r="A7" s="17"/>
      <c r="B7" s="37" t="s">
        <v>17</v>
      </c>
      <c r="C7" s="41" t="s">
        <v>18</v>
      </c>
      <c r="D7" s="16" t="s">
        <v>19</v>
      </c>
      <c r="E7" s="11">
        <v>30</v>
      </c>
      <c r="F7" s="21">
        <v>2.71</v>
      </c>
      <c r="G7" s="26">
        <v>63</v>
      </c>
      <c r="H7" s="26">
        <v>1.8</v>
      </c>
      <c r="I7" s="26">
        <v>0.3</v>
      </c>
      <c r="J7" s="53">
        <v>6.7</v>
      </c>
    </row>
    <row r="8" spans="1:10" x14ac:dyDescent="0.35">
      <c r="A8" s="17"/>
      <c r="B8" s="37" t="s">
        <v>35</v>
      </c>
      <c r="C8" s="38" t="s">
        <v>18</v>
      </c>
      <c r="D8" s="16" t="s">
        <v>36</v>
      </c>
      <c r="E8" s="11">
        <v>100</v>
      </c>
      <c r="F8" s="21">
        <v>68</v>
      </c>
      <c r="G8" s="26"/>
      <c r="H8" s="26"/>
      <c r="I8" s="26"/>
      <c r="J8" s="27"/>
    </row>
    <row r="9" spans="1:10" x14ac:dyDescent="0.35">
      <c r="A9" s="17"/>
      <c r="B9" s="37" t="s">
        <v>35</v>
      </c>
      <c r="C9" s="41" t="s">
        <v>18</v>
      </c>
      <c r="D9" s="13" t="s">
        <v>37</v>
      </c>
      <c r="E9" s="45">
        <v>225</v>
      </c>
      <c r="F9" s="21">
        <f>25986/366</f>
        <v>71</v>
      </c>
      <c r="G9" s="65"/>
      <c r="H9" s="66"/>
      <c r="I9" s="66"/>
      <c r="J9" s="67"/>
    </row>
    <row r="10" spans="1:10" x14ac:dyDescent="0.35">
      <c r="A10" s="17"/>
      <c r="B10" s="48"/>
      <c r="C10" s="49"/>
      <c r="D10" s="13"/>
      <c r="E10" s="12">
        <f>SUM(E4:E9)</f>
        <v>805</v>
      </c>
      <c r="F10" s="20">
        <f>SUM(F4:F9)</f>
        <v>240.3</v>
      </c>
      <c r="G10" s="35">
        <f>SUM(G4:G9)</f>
        <v>419.52</v>
      </c>
      <c r="H10" s="42">
        <f>SUM(H4:H9)</f>
        <v>16.7</v>
      </c>
      <c r="I10" s="42">
        <f>SUM(I4:I9)</f>
        <v>13.9</v>
      </c>
      <c r="J10" s="36">
        <f>SUM(J4:J9)</f>
        <v>47.430000000000007</v>
      </c>
    </row>
    <row r="11" spans="1:10" ht="15" thickBot="1" x14ac:dyDescent="0.4">
      <c r="A11" s="14"/>
      <c r="B11" s="39"/>
      <c r="C11" s="40"/>
      <c r="D11" s="15"/>
      <c r="E11" s="31"/>
      <c r="F11" s="22"/>
      <c r="G11" s="32"/>
      <c r="H11" s="33"/>
      <c r="I11" s="33"/>
      <c r="J11" s="34"/>
    </row>
    <row r="12" spans="1:10" x14ac:dyDescent="0.35">
      <c r="A12" s="19" t="s">
        <v>9</v>
      </c>
      <c r="B12" s="37" t="s">
        <v>24</v>
      </c>
      <c r="C12" s="41" t="s">
        <v>25</v>
      </c>
      <c r="D12" s="68" t="s">
        <v>26</v>
      </c>
      <c r="E12" s="11">
        <v>180</v>
      </c>
      <c r="F12" s="69">
        <f>0.18*149</f>
        <v>26.82</v>
      </c>
      <c r="G12" s="54">
        <f>47*1.8</f>
        <v>84.600000000000009</v>
      </c>
      <c r="H12" s="55">
        <f>0.4*1.8</f>
        <v>0.72000000000000008</v>
      </c>
      <c r="I12" s="55">
        <f>0.4*1.8</f>
        <v>0.72000000000000008</v>
      </c>
      <c r="J12" s="56">
        <f>9.8*1.8</f>
        <v>17.64</v>
      </c>
    </row>
    <row r="13" spans="1:10" x14ac:dyDescent="0.35">
      <c r="A13" s="17"/>
      <c r="B13" s="10" t="s">
        <v>20</v>
      </c>
      <c r="C13" s="25" t="s">
        <v>38</v>
      </c>
      <c r="D13" s="47" t="s">
        <v>39</v>
      </c>
      <c r="E13" s="18">
        <v>227</v>
      </c>
      <c r="F13" s="23">
        <v>24.13</v>
      </c>
      <c r="G13" s="52">
        <v>155.80000000000001</v>
      </c>
      <c r="H13" s="52">
        <v>8.4</v>
      </c>
      <c r="I13" s="52">
        <v>8.8000000000000007</v>
      </c>
      <c r="J13" s="53">
        <v>9.5</v>
      </c>
    </row>
    <row r="14" spans="1:10" x14ac:dyDescent="0.35">
      <c r="A14" s="17"/>
      <c r="B14" s="10" t="s">
        <v>22</v>
      </c>
      <c r="C14" s="25" t="s">
        <v>40</v>
      </c>
      <c r="D14" s="16" t="s">
        <v>41</v>
      </c>
      <c r="E14" s="11">
        <v>165</v>
      </c>
      <c r="F14" s="24">
        <v>46.96</v>
      </c>
      <c r="G14" s="63">
        <v>188.9</v>
      </c>
      <c r="H14" s="63">
        <v>13.5</v>
      </c>
      <c r="I14" s="63">
        <v>13.5</v>
      </c>
      <c r="J14" s="64">
        <v>3.1</v>
      </c>
    </row>
    <row r="15" spans="1:10" x14ac:dyDescent="0.35">
      <c r="A15" s="17"/>
      <c r="B15" s="70" t="s">
        <v>42</v>
      </c>
      <c r="C15" s="25" t="s">
        <v>43</v>
      </c>
      <c r="D15" s="50" t="s">
        <v>44</v>
      </c>
      <c r="E15" s="11">
        <v>150</v>
      </c>
      <c r="F15" s="24">
        <v>12.7</v>
      </c>
      <c r="G15" s="43">
        <v>243.8</v>
      </c>
      <c r="H15" s="43">
        <v>8.6</v>
      </c>
      <c r="I15" s="43">
        <v>6.1</v>
      </c>
      <c r="J15" s="44">
        <v>38.6</v>
      </c>
    </row>
    <row r="16" spans="1:10" x14ac:dyDescent="0.35">
      <c r="A16" s="17"/>
      <c r="B16" s="37" t="s">
        <v>15</v>
      </c>
      <c r="C16" s="41" t="s">
        <v>29</v>
      </c>
      <c r="D16" s="16" t="s">
        <v>30</v>
      </c>
      <c r="E16" s="12">
        <v>200</v>
      </c>
      <c r="F16" s="21">
        <v>11.72</v>
      </c>
      <c r="G16" s="57">
        <v>114.6</v>
      </c>
      <c r="H16" s="57">
        <v>0.1</v>
      </c>
      <c r="I16" s="57">
        <v>0.1</v>
      </c>
      <c r="J16" s="58">
        <v>27.9</v>
      </c>
    </row>
    <row r="17" spans="1:10" x14ac:dyDescent="0.35">
      <c r="A17" s="17"/>
      <c r="B17" s="37" t="s">
        <v>17</v>
      </c>
      <c r="C17" s="41" t="s">
        <v>18</v>
      </c>
      <c r="D17" s="16" t="s">
        <v>19</v>
      </c>
      <c r="E17" s="11">
        <v>30</v>
      </c>
      <c r="F17" s="21">
        <v>2.71</v>
      </c>
      <c r="G17" s="26">
        <v>63</v>
      </c>
      <c r="H17" s="26">
        <v>1.8</v>
      </c>
      <c r="I17" s="26">
        <v>0.3</v>
      </c>
      <c r="J17" s="27">
        <v>12.9</v>
      </c>
    </row>
    <row r="18" spans="1:10" x14ac:dyDescent="0.35">
      <c r="A18" s="17"/>
      <c r="B18" s="37" t="s">
        <v>17</v>
      </c>
      <c r="C18" s="41" t="s">
        <v>18</v>
      </c>
      <c r="D18" s="16" t="s">
        <v>21</v>
      </c>
      <c r="E18" s="45">
        <v>30</v>
      </c>
      <c r="F18" s="20">
        <v>2.67</v>
      </c>
      <c r="G18" s="28">
        <v>57</v>
      </c>
      <c r="H18" s="29">
        <v>1.8</v>
      </c>
      <c r="I18" s="29">
        <v>0.3</v>
      </c>
      <c r="J18" s="30">
        <v>11.4</v>
      </c>
    </row>
    <row r="19" spans="1:10" x14ac:dyDescent="0.35">
      <c r="A19" s="17"/>
      <c r="B19" s="10" t="s">
        <v>35</v>
      </c>
      <c r="C19" s="49" t="s">
        <v>18</v>
      </c>
      <c r="D19" s="47" t="s">
        <v>45</v>
      </c>
      <c r="E19" s="18">
        <v>150</v>
      </c>
      <c r="F19" s="51">
        <v>50</v>
      </c>
      <c r="G19" s="28"/>
      <c r="H19" s="29"/>
      <c r="I19" s="29"/>
      <c r="J19" s="30"/>
    </row>
    <row r="20" spans="1:10" x14ac:dyDescent="0.35">
      <c r="A20" s="17"/>
      <c r="B20" s="37" t="s">
        <v>35</v>
      </c>
      <c r="C20" s="41" t="s">
        <v>18</v>
      </c>
      <c r="D20" s="13" t="s">
        <v>37</v>
      </c>
      <c r="E20" s="45">
        <v>225</v>
      </c>
      <c r="F20" s="21">
        <f>25986/366</f>
        <v>71</v>
      </c>
      <c r="G20" s="59"/>
      <c r="H20" s="59"/>
      <c r="I20" s="59"/>
      <c r="J20" s="59"/>
    </row>
    <row r="21" spans="1:10" x14ac:dyDescent="0.35">
      <c r="A21" s="17"/>
      <c r="B21" s="48"/>
      <c r="C21" s="71"/>
      <c r="D21" s="72"/>
      <c r="E21" s="73">
        <f>SUM(E12:E20)</f>
        <v>1357</v>
      </c>
      <c r="F21" s="74">
        <f>SUM(F12:F20)</f>
        <v>248.70999999999998</v>
      </c>
      <c r="G21" s="35">
        <f>SUM(G12:G20)</f>
        <v>907.70000000000016</v>
      </c>
      <c r="H21" s="75">
        <f>SUM(H12:H20)</f>
        <v>34.919999999999995</v>
      </c>
      <c r="I21" s="75">
        <f>SUM(I12:I20)</f>
        <v>29.820000000000007</v>
      </c>
      <c r="J21" s="36">
        <f>SUM(J12:J20)</f>
        <v>121.04000000000002</v>
      </c>
    </row>
    <row r="22" spans="1:10" ht="15" thickBot="1" x14ac:dyDescent="0.4">
      <c r="A22" s="14"/>
      <c r="B22" s="39"/>
      <c r="C22" s="40"/>
      <c r="D22" s="15"/>
      <c r="E22" s="31"/>
      <c r="F22" s="22"/>
      <c r="G22" s="32"/>
      <c r="H22" s="33"/>
      <c r="I22" s="33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2022-12-25T10:49:17Z</dcterms:modified>
</cp:coreProperties>
</file>