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8" i="1"/>
  <c r="J15" i="1"/>
  <c r="J18" i="1" s="1"/>
  <c r="I15" i="1"/>
  <c r="I18" i="1" s="1"/>
  <c r="H15" i="1"/>
  <c r="H18" i="1" s="1"/>
  <c r="G15" i="1"/>
  <c r="G18" i="1" s="1"/>
  <c r="F14" i="1"/>
  <c r="F18" i="1" s="1"/>
  <c r="J8" i="1"/>
  <c r="I8" i="1"/>
  <c r="H8" i="1"/>
  <c r="G8" i="1"/>
  <c r="F6" i="1"/>
  <c r="F8" i="1" s="1"/>
</calcChain>
</file>

<file path=xl/sharedStrings.xml><?xml version="1.0" encoding="utf-8"?>
<sst xmlns="http://schemas.openxmlformats.org/spreadsheetml/2006/main" count="53" uniqueCount="41">
  <si>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</si>
  <si>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</si>
  <si>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</si>
  <si>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</si>
  <si>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</si>
  <si>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</si>
  <si>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</si>
  <si>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</si>
  <si>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</si>
  <si>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</si>
  <si>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</si>
  <si>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</si>
  <si>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</si>
  <si>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</si>
  <si>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</si>
  <si>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</si>
  <si>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</si>
  <si>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</si>
  <si>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</si>
  <si>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гор.блюдо</t>
  </si>
  <si>
    <t>№ 54-2гн-2020</t>
  </si>
  <si>
    <t>Чай с сахаром</t>
  </si>
  <si>
    <t>Хлеб пшеничный</t>
  </si>
  <si>
    <t>1 блюдо</t>
  </si>
  <si>
    <t>2 блюдо</t>
  </si>
  <si>
    <t>гарнир</t>
  </si>
  <si>
    <t>Хлеб  ржано-пшеничный</t>
  </si>
  <si>
    <t>№ 223 сб.2011г.</t>
  </si>
  <si>
    <t>Запеканка из творога со сгущ. молоком</t>
  </si>
  <si>
    <t>№ 54-3гн-2020</t>
  </si>
  <si>
    <t>Чай с сахаром, лимоном</t>
  </si>
  <si>
    <t>сладкое</t>
  </si>
  <si>
    <t>Творожок</t>
  </si>
  <si>
    <t>№ 88,241 сб.2011г.</t>
  </si>
  <si>
    <t>Борщ с укропом,говядиной отварной</t>
  </si>
  <si>
    <t>№ 54-3м-2020</t>
  </si>
  <si>
    <t>Птица тушёная в соусе</t>
  </si>
  <si>
    <t>№ 302 сб.2011г.</t>
  </si>
  <si>
    <t>Каша гречневая</t>
  </si>
  <si>
    <t>Рогалик с повидлом</t>
  </si>
  <si>
    <t>2023-10-18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</si>
</sst>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3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22" xfId="2" applyNumberFormat="1" applyFont="1" applyFill="1" applyBorder="1" applyAlignment="1">
      <alignment horizontal="center"/>
    </xf>
    <xf numFmtId="0" fontId="1" fillId="0" borderId="13" xfId="0" applyFont="1" applyBorder="1"/>
    <xf numFmtId="0" fontId="4" fillId="0" borderId="22" xfId="0" applyFont="1" applyBorder="1"/>
    <xf numFmtId="0" fontId="1" fillId="2" borderId="26" xfId="0" applyFont="1" applyFill="1" applyBorder="1"/>
    <xf numFmtId="0" fontId="1" fillId="2" borderId="27" xfId="0" applyFont="1" applyFill="1" applyBorder="1"/>
    <xf numFmtId="2" fontId="1" fillId="0" borderId="3" xfId="0" applyNumberFormat="1" applyFont="1" applyFill="1" applyBorder="1" applyAlignment="1">
      <alignment horizontal="left"/>
    </xf>
    <xf numFmtId="2" fontId="4" fillId="2" borderId="22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4" fillId="2" borderId="20" xfId="0" applyFont="1" applyFill="1" applyBorder="1"/>
    <xf numFmtId="164" fontId="4" fillId="2" borderId="29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4" fillId="2" borderId="20" xfId="1" applyFont="1" applyFill="1" applyBorder="1"/>
    <xf numFmtId="164" fontId="4" fillId="2" borderId="30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1" fillId="2" borderId="12" xfId="0" applyFont="1" applyFill="1" applyBorder="1"/>
    <xf numFmtId="0" fontId="1" fillId="2" borderId="3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4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22" xfId="0" applyFont="1" applyFill="1" applyBorder="1"/>
    <xf numFmtId="0" fontId="4" fillId="2" borderId="30" xfId="2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left"/>
    </xf>
    <xf numFmtId="0" fontId="1" fillId="2" borderId="25" xfId="0" applyFont="1" applyFill="1" applyBorder="1"/>
    <xf numFmtId="0" fontId="4" fillId="2" borderId="2" xfId="2" applyNumberFormat="1" applyFont="1" applyFill="1" applyBorder="1" applyAlignment="1">
      <alignment horizontal="center"/>
    </xf>
    <xf numFmtId="0" fontId="4" fillId="2" borderId="2" xfId="0" applyFont="1" applyFill="1" applyBorder="1"/>
    <xf numFmtId="0" fontId="1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5" t="s">
        <v>13</v>
      </c>
      <c r="C1" s="66"/>
      <c r="D1" s="67"/>
      <c r="E1" s="1" t="s">
        <v>10</v>
      </c>
      <c r="F1" s="2"/>
      <c r="G1" s="1"/>
      <c r="H1" s="1"/>
      <c r="I1" s="1" t="s">
        <v>1</v>
      </c>
      <c r="J1" s="3" t="s">
        <v>40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10" t="s">
        <v>19</v>
      </c>
      <c r="C4" s="30" t="s">
        <v>27</v>
      </c>
      <c r="D4" s="68" t="s">
        <v>28</v>
      </c>
      <c r="E4" s="69">
        <v>180</v>
      </c>
      <c r="F4" s="19">
        <v>94.09</v>
      </c>
      <c r="G4" s="70">
        <v>324.25</v>
      </c>
      <c r="H4" s="70">
        <v>20.2</v>
      </c>
      <c r="I4" s="70">
        <v>13.7</v>
      </c>
      <c r="J4" s="71">
        <v>29.9</v>
      </c>
    </row>
    <row r="5" spans="1:10" x14ac:dyDescent="0.25">
      <c r="A5" s="16"/>
      <c r="B5" s="23" t="s">
        <v>15</v>
      </c>
      <c r="C5" s="72" t="s">
        <v>29</v>
      </c>
      <c r="D5" s="15" t="s">
        <v>30</v>
      </c>
      <c r="E5" s="11">
        <v>207</v>
      </c>
      <c r="F5" s="20">
        <v>3.54</v>
      </c>
      <c r="G5" s="33">
        <v>27.9</v>
      </c>
      <c r="H5" s="33">
        <v>0.3</v>
      </c>
      <c r="I5" s="33">
        <v>0.02</v>
      </c>
      <c r="J5" s="34">
        <v>6.7</v>
      </c>
    </row>
    <row r="6" spans="1:10" x14ac:dyDescent="0.25">
      <c r="A6" s="16"/>
      <c r="B6" s="10" t="s">
        <v>31</v>
      </c>
      <c r="C6" s="24" t="s">
        <v>18</v>
      </c>
      <c r="D6" s="37" t="s">
        <v>32</v>
      </c>
      <c r="E6" s="35">
        <v>100</v>
      </c>
      <c r="F6" s="41">
        <f>25560/360</f>
        <v>71</v>
      </c>
      <c r="G6" s="31">
        <v>191</v>
      </c>
      <c r="H6" s="31">
        <v>14.2</v>
      </c>
      <c r="I6" s="31">
        <v>8</v>
      </c>
      <c r="J6" s="32">
        <v>15.6</v>
      </c>
    </row>
    <row r="7" spans="1:10" x14ac:dyDescent="0.25">
      <c r="A7" s="27"/>
      <c r="B7" s="23" t="s">
        <v>17</v>
      </c>
      <c r="C7" s="24" t="s">
        <v>18</v>
      </c>
      <c r="D7" s="15" t="s">
        <v>22</v>
      </c>
      <c r="E7" s="11">
        <v>30</v>
      </c>
      <c r="F7" s="18">
        <v>2.84</v>
      </c>
      <c r="G7" s="21">
        <v>63</v>
      </c>
      <c r="H7" s="21">
        <v>1.8</v>
      </c>
      <c r="I7" s="21">
        <v>0.3</v>
      </c>
      <c r="J7" s="22">
        <v>12.9</v>
      </c>
    </row>
    <row r="8" spans="1:10" x14ac:dyDescent="0.25">
      <c r="A8" s="27"/>
      <c r="B8" s="38"/>
      <c r="C8" s="39"/>
      <c r="D8" s="44"/>
      <c r="E8" s="12">
        <f>SUM(E4:E7)</f>
        <v>517</v>
      </c>
      <c r="F8" s="28">
        <f>SUM(F4:F7)</f>
        <v>171.47</v>
      </c>
      <c r="G8" s="45">
        <f>SUM(G4:G7)</f>
        <v>606.15</v>
      </c>
      <c r="H8" s="46">
        <f>SUM(H4:H7)</f>
        <v>36.5</v>
      </c>
      <c r="I8" s="46">
        <f>SUM(I4:I7)</f>
        <v>22.02</v>
      </c>
      <c r="J8" s="47">
        <f>SUM(J4:J7)</f>
        <v>65.100000000000009</v>
      </c>
    </row>
    <row r="9" spans="1:10" ht="15.75" thickBot="1" x14ac:dyDescent="0.3">
      <c r="A9" s="13"/>
      <c r="B9" s="25"/>
      <c r="C9" s="26"/>
      <c r="D9" s="14"/>
      <c r="E9" s="29"/>
      <c r="F9" s="61"/>
      <c r="G9" s="62"/>
      <c r="H9" s="63"/>
      <c r="I9" s="63"/>
      <c r="J9" s="64"/>
    </row>
    <row r="10" spans="1:10" x14ac:dyDescent="0.25">
      <c r="A10" s="16" t="s">
        <v>9</v>
      </c>
      <c r="B10" s="52" t="s">
        <v>23</v>
      </c>
      <c r="C10" s="73" t="s">
        <v>33</v>
      </c>
      <c r="D10" s="68" t="s">
        <v>34</v>
      </c>
      <c r="E10" s="35">
        <v>227</v>
      </c>
      <c r="F10" s="19">
        <v>26.46</v>
      </c>
      <c r="G10" s="49">
        <v>153</v>
      </c>
      <c r="H10" s="50">
        <v>8.24</v>
      </c>
      <c r="I10" s="50">
        <v>8.6999999999999993</v>
      </c>
      <c r="J10" s="51">
        <v>8.6999999999999993</v>
      </c>
    </row>
    <row r="11" spans="1:10" x14ac:dyDescent="0.25">
      <c r="A11" s="16"/>
      <c r="B11" s="52" t="s">
        <v>24</v>
      </c>
      <c r="C11" s="40" t="s">
        <v>35</v>
      </c>
      <c r="D11" s="15" t="s">
        <v>36</v>
      </c>
      <c r="E11" s="11">
        <v>165</v>
      </c>
      <c r="F11" s="20">
        <v>62.01</v>
      </c>
      <c r="G11" s="54">
        <v>188.9</v>
      </c>
      <c r="H11" s="54">
        <v>13.5</v>
      </c>
      <c r="I11" s="54">
        <v>13.5</v>
      </c>
      <c r="J11" s="55">
        <v>3.1</v>
      </c>
    </row>
    <row r="12" spans="1:10" x14ac:dyDescent="0.25">
      <c r="A12" s="16"/>
      <c r="B12" s="36" t="s">
        <v>25</v>
      </c>
      <c r="C12" s="30" t="s">
        <v>37</v>
      </c>
      <c r="D12" s="15" t="s">
        <v>38</v>
      </c>
      <c r="E12" s="74">
        <v>150</v>
      </c>
      <c r="F12" s="20">
        <v>10.65</v>
      </c>
      <c r="G12" s="33">
        <v>243.8</v>
      </c>
      <c r="H12" s="33">
        <v>8.6</v>
      </c>
      <c r="I12" s="33">
        <v>6.1</v>
      </c>
      <c r="J12" s="34">
        <v>38.6</v>
      </c>
    </row>
    <row r="13" spans="1:10" x14ac:dyDescent="0.25">
      <c r="A13" s="16"/>
      <c r="B13" s="23" t="s">
        <v>15</v>
      </c>
      <c r="C13" s="72" t="s">
        <v>20</v>
      </c>
      <c r="D13" s="15" t="s">
        <v>21</v>
      </c>
      <c r="E13" s="11">
        <v>200</v>
      </c>
      <c r="F13" s="20">
        <v>1.41</v>
      </c>
      <c r="G13" s="54">
        <v>26.8</v>
      </c>
      <c r="H13" s="54">
        <v>0.2</v>
      </c>
      <c r="I13" s="54">
        <v>0</v>
      </c>
      <c r="J13" s="55">
        <v>6.5</v>
      </c>
    </row>
    <row r="14" spans="1:10" x14ac:dyDescent="0.25">
      <c r="A14" s="16"/>
      <c r="B14" s="10" t="s">
        <v>31</v>
      </c>
      <c r="C14" s="24" t="s">
        <v>18</v>
      </c>
      <c r="D14" s="37" t="s">
        <v>32</v>
      </c>
      <c r="E14" s="35">
        <v>100</v>
      </c>
      <c r="F14" s="41">
        <f>25560/360</f>
        <v>71</v>
      </c>
      <c r="G14" s="31">
        <v>191</v>
      </c>
      <c r="H14" s="31">
        <v>14.2</v>
      </c>
      <c r="I14" s="31">
        <v>8</v>
      </c>
      <c r="J14" s="32">
        <v>15.6</v>
      </c>
    </row>
    <row r="15" spans="1:10" x14ac:dyDescent="0.25">
      <c r="A15" s="16"/>
      <c r="B15" s="23" t="s">
        <v>17</v>
      </c>
      <c r="C15" s="24" t="s">
        <v>18</v>
      </c>
      <c r="D15" s="37" t="s">
        <v>39</v>
      </c>
      <c r="E15" s="35">
        <v>120</v>
      </c>
      <c r="F15" s="41">
        <v>32.69</v>
      </c>
      <c r="G15" s="42">
        <f>315.1*1.2</f>
        <v>378.12</v>
      </c>
      <c r="H15" s="42">
        <f>4.4*1.2</f>
        <v>5.28</v>
      </c>
      <c r="I15" s="42">
        <f>17.5*1.2</f>
        <v>21</v>
      </c>
      <c r="J15" s="43">
        <f>39.9*1.2</f>
        <v>47.879999999999995</v>
      </c>
    </row>
    <row r="16" spans="1:10" x14ac:dyDescent="0.25">
      <c r="A16" s="16"/>
      <c r="B16" s="23" t="s">
        <v>17</v>
      </c>
      <c r="C16" s="24" t="s">
        <v>18</v>
      </c>
      <c r="D16" s="15" t="s">
        <v>22</v>
      </c>
      <c r="E16" s="11">
        <v>30</v>
      </c>
      <c r="F16" s="18">
        <v>2.84</v>
      </c>
      <c r="G16" s="21">
        <v>63</v>
      </c>
      <c r="H16" s="21">
        <v>1.8</v>
      </c>
      <c r="I16" s="21">
        <v>0.3</v>
      </c>
      <c r="J16" s="22">
        <v>12.9</v>
      </c>
    </row>
    <row r="17" spans="1:10" x14ac:dyDescent="0.25">
      <c r="A17" s="16"/>
      <c r="B17" s="23" t="s">
        <v>17</v>
      </c>
      <c r="C17" s="53" t="s">
        <v>18</v>
      </c>
      <c r="D17" s="75" t="s">
        <v>26</v>
      </c>
      <c r="E17" s="76">
        <v>30</v>
      </c>
      <c r="F17" s="28">
        <v>2.81</v>
      </c>
      <c r="G17" s="57">
        <v>57</v>
      </c>
      <c r="H17" s="58">
        <v>1.8</v>
      </c>
      <c r="I17" s="58">
        <v>0.3</v>
      </c>
      <c r="J17" s="59">
        <v>11.4</v>
      </c>
    </row>
    <row r="18" spans="1:10" x14ac:dyDescent="0.25">
      <c r="A18" s="16"/>
      <c r="B18" s="38"/>
      <c r="C18" s="39"/>
      <c r="D18" s="48"/>
      <c r="E18" s="56">
        <f>SUM(E10:E17)</f>
        <v>1022</v>
      </c>
      <c r="F18" s="60">
        <f>SUM(F10:F17)</f>
        <v>209.87</v>
      </c>
      <c r="G18" s="45">
        <f>SUM(G10:G17)</f>
        <v>1301.6199999999999</v>
      </c>
      <c r="H18" s="46">
        <f>SUM(H10:H17)</f>
        <v>53.62</v>
      </c>
      <c r="I18" s="46">
        <f>SUM(I10:I17)</f>
        <v>57.899999999999991</v>
      </c>
      <c r="J18" s="47">
        <f>SUM(J10:J17)</f>
        <v>144.68</v>
      </c>
    </row>
    <row r="19" spans="1:10" ht="15.75" thickBot="1" x14ac:dyDescent="0.3">
      <c r="A19" s="13"/>
      <c r="B19" s="25"/>
      <c r="C19" s="26"/>
      <c r="D19" s="14"/>
      <c r="E19" s="29"/>
      <c r="F19" s="61"/>
      <c r="G19" s="62"/>
      <c r="H19" s="63"/>
      <c r="I19" s="63"/>
      <c r="J19" s="6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2023-10-17T21:55:27Z</dcterms:modified>
</cp:coreProperties>
</file>