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5" i="1" l="1"/>
  <c r="I5" i="1"/>
  <c r="I9" i="1" s="1"/>
  <c r="H5" i="1"/>
  <c r="H9" i="1" s="1"/>
  <c r="G5" i="1"/>
  <c r="G9" i="1" s="1"/>
  <c r="E9" i="1"/>
  <c r="E15" i="1"/>
  <c r="I15" i="1"/>
  <c r="H15" i="1"/>
  <c r="G15" i="1"/>
  <c r="F15" i="1"/>
  <c r="J13" i="1"/>
  <c r="J15" i="1" s="1"/>
  <c r="F9" i="1"/>
  <c r="J6" i="1"/>
  <c r="J9" i="1" l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<sst xmlns="http://schemas.openxmlformats.org/spreadsheetml/2006/main" count="43" uniqueCount="35">
  <si>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</si>
  <si>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</si>
  <si>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</si>
  <si>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</si>
  <si>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</si>
  <si>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</si>
  <si>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</si>
  <si>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</si>
  <si>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</si>
  <si>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</si>
  <si>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</si>
  <si>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</si>
  <si>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</si>
  <si>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</si>
  <si>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</si>
  <si>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</si>
  <si>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</si>
  <si>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</si>
  <si>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</si>
  <si>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</si>
  <si>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</si>
  <si>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</si>
  <si>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</si>
  <si>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№ 54-2гн-2020</t>
  </si>
  <si>
    <t>Чай с сахаром</t>
  </si>
  <si>
    <t>№ 259 сб.2011г.</t>
  </si>
  <si>
    <t>Жаркое по-домашнему с укропом</t>
  </si>
  <si>
    <t>Т. 32 сб.1981г.</t>
  </si>
  <si>
    <t>Чеснок</t>
  </si>
  <si>
    <t>Снежок</t>
  </si>
  <si>
    <t>№ 88,241 сб.2011г.</t>
  </si>
  <si>
    <t>Щи с укропом,свининой отварной</t>
  </si>
  <si>
    <t>№ 395 сб.2011г.</t>
  </si>
  <si>
    <t>Вареники с картофелем,маслом слив.</t>
  </si>
  <si>
    <t>2024-01-25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</si>
</sst>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9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5" xfId="0" applyFont="1" applyFill="1" applyBorder="1"/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19" xfId="0" applyFont="1" applyBorder="1"/>
    <xf numFmtId="2" fontId="5" fillId="2" borderId="1" xfId="1" applyNumberFormat="1" applyFont="1" applyFill="1" applyBorder="1" applyAlignment="1">
      <alignment horizontal="right"/>
    </xf>
    <xf numFmtId="0" fontId="1" fillId="0" borderId="20" xfId="0" applyFont="1" applyBorder="1"/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20" xfId="0" applyFont="1" applyFill="1" applyBorder="1"/>
    <xf numFmtId="0" fontId="1" fillId="0" borderId="21" xfId="0" applyFont="1" applyBorder="1"/>
    <xf numFmtId="0" fontId="1" fillId="2" borderId="22" xfId="0" applyFont="1" applyFill="1" applyBorder="1"/>
    <xf numFmtId="2" fontId="5" fillId="2" borderId="10" xfId="1" applyNumberFormat="1" applyFont="1" applyFill="1" applyBorder="1" applyAlignment="1"/>
    <xf numFmtId="2" fontId="5" fillId="2" borderId="25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6" xfId="0" applyFont="1" applyBorder="1"/>
    <xf numFmtId="0" fontId="1" fillId="2" borderId="18" xfId="0" applyFont="1" applyFill="1" applyBorder="1"/>
    <xf numFmtId="0" fontId="1" fillId="0" borderId="15" xfId="0" applyFont="1" applyBorder="1"/>
    <xf numFmtId="0" fontId="1" fillId="0" borderId="5" xfId="0" applyFont="1" applyBorder="1"/>
    <xf numFmtId="164" fontId="5" fillId="2" borderId="27" xfId="0" applyNumberFormat="1" applyFont="1" applyFill="1" applyBorder="1" applyAlignment="1">
      <alignment vertical="center"/>
    </xf>
    <xf numFmtId="164" fontId="5" fillId="2" borderId="29" xfId="0" applyNumberFormat="1" applyFont="1" applyFill="1" applyBorder="1" applyAlignment="1">
      <alignment vertical="center"/>
    </xf>
    <xf numFmtId="0" fontId="5" fillId="2" borderId="16" xfId="2" applyNumberFormat="1" applyFont="1" applyFill="1" applyBorder="1" applyAlignment="1">
      <alignment horizontal="center"/>
    </xf>
    <xf numFmtId="0" fontId="5" fillId="0" borderId="15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5" xfId="0" applyFont="1" applyFill="1" applyBorder="1"/>
    <xf numFmtId="0" fontId="1" fillId="2" borderId="3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23" xfId="1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/>
    <xf numFmtId="0" fontId="5" fillId="2" borderId="28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5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4" fillId="0" borderId="21" xfId="0" applyFont="1" applyBorder="1"/>
    <xf numFmtId="164" fontId="5" fillId="2" borderId="9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0" xfId="0" applyFont="1" applyBorder="1"/>
    <xf numFmtId="0" fontId="5" fillId="0" borderId="18" xfId="0" applyFont="1" applyBorder="1"/>
    <xf numFmtId="2" fontId="5" fillId="2" borderId="9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left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23" xfId="0" applyFont="1" applyFill="1" applyBorder="1"/>
    <xf numFmtId="0" fontId="1" fillId="2" borderId="33" xfId="0" applyFont="1" applyFill="1" applyBorder="1"/>
    <xf numFmtId="0" fontId="5" fillId="2" borderId="30" xfId="0" applyFont="1" applyFill="1" applyBorder="1"/>
    <xf numFmtId="0" fontId="1" fillId="0" borderId="18" xfId="0" applyFont="1" applyBorder="1"/>
    <xf numFmtId="0" fontId="5" fillId="2" borderId="5" xfId="2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B7" sqref="B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66" t="s">
        <v>20</v>
      </c>
      <c r="C1" s="67"/>
      <c r="D1" s="68"/>
      <c r="E1" s="2" t="s">
        <v>10</v>
      </c>
      <c r="F1" s="3"/>
      <c r="G1" s="2"/>
      <c r="H1" s="2"/>
      <c r="I1" s="2" t="s">
        <v>1</v>
      </c>
      <c r="J1" s="1" t="s">
        <v>34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5" t="s">
        <v>22</v>
      </c>
      <c r="B4" s="30" t="s">
        <v>18</v>
      </c>
      <c r="C4" s="31" t="s">
        <v>25</v>
      </c>
      <c r="D4" s="56" t="s">
        <v>26</v>
      </c>
      <c r="E4" s="35">
        <v>201</v>
      </c>
      <c r="F4" s="57">
        <v>83.93</v>
      </c>
      <c r="G4" s="12">
        <v>387.6</v>
      </c>
      <c r="H4" s="12">
        <v>24.1</v>
      </c>
      <c r="I4" s="12">
        <v>23.2</v>
      </c>
      <c r="J4" s="13">
        <v>20.5</v>
      </c>
    </row>
    <row r="5" spans="1:10" x14ac:dyDescent="0.35">
      <c r="A5" s="55"/>
      <c r="B5" s="30"/>
      <c r="C5" s="31" t="s">
        <v>27</v>
      </c>
      <c r="D5" s="56" t="s">
        <v>28</v>
      </c>
      <c r="E5" s="35">
        <v>2</v>
      </c>
      <c r="F5" s="57">
        <v>0.67</v>
      </c>
      <c r="G5" s="12">
        <f>149/100*2</f>
        <v>2.98</v>
      </c>
      <c r="H5" s="12">
        <f>6.5/100*2</f>
        <v>0.13</v>
      </c>
      <c r="I5" s="12">
        <f>0.5/100*2</f>
        <v>0.01</v>
      </c>
      <c r="J5" s="13">
        <f>29.9/100*2</f>
        <v>0.59799999999999998</v>
      </c>
    </row>
    <row r="6" spans="1:10" x14ac:dyDescent="0.35">
      <c r="A6" s="55"/>
      <c r="B6" s="16" t="s">
        <v>13</v>
      </c>
      <c r="C6" s="58" t="s">
        <v>23</v>
      </c>
      <c r="D6" s="36" t="s">
        <v>24</v>
      </c>
      <c r="E6" s="37">
        <v>200</v>
      </c>
      <c r="F6" s="15">
        <v>1.43</v>
      </c>
      <c r="G6" s="17">
        <v>27.9</v>
      </c>
      <c r="H6" s="17">
        <v>0.3</v>
      </c>
      <c r="I6" s="17">
        <v>0.02</v>
      </c>
      <c r="J6" s="18">
        <f>6.7/0.21*0.16</f>
        <v>5.1047619047619053</v>
      </c>
    </row>
    <row r="7" spans="1:10" x14ac:dyDescent="0.35">
      <c r="A7" s="55"/>
      <c r="B7" s="10" t="s">
        <v>13</v>
      </c>
      <c r="C7" s="10" t="s">
        <v>15</v>
      </c>
      <c r="D7" s="56" t="s">
        <v>29</v>
      </c>
      <c r="E7" s="37">
        <v>200</v>
      </c>
      <c r="F7" s="15">
        <f>8601/183</f>
        <v>47</v>
      </c>
      <c r="G7" s="52">
        <v>83</v>
      </c>
      <c r="H7" s="52">
        <v>5.2</v>
      </c>
      <c r="I7" s="52">
        <v>64</v>
      </c>
      <c r="J7" s="53">
        <v>22</v>
      </c>
    </row>
    <row r="8" spans="1:10" x14ac:dyDescent="0.35">
      <c r="A8" s="14"/>
      <c r="B8" s="22" t="s">
        <v>14</v>
      </c>
      <c r="C8" s="10" t="s">
        <v>15</v>
      </c>
      <c r="D8" s="38" t="s">
        <v>16</v>
      </c>
      <c r="E8" s="39">
        <v>30</v>
      </c>
      <c r="F8" s="19">
        <v>2.84</v>
      </c>
      <c r="G8" s="20">
        <v>63</v>
      </c>
      <c r="H8" s="20">
        <v>1.8</v>
      </c>
      <c r="I8" s="20">
        <v>0.3</v>
      </c>
      <c r="J8" s="21">
        <v>12.9</v>
      </c>
    </row>
    <row r="9" spans="1:10" x14ac:dyDescent="0.35">
      <c r="A9" s="14"/>
      <c r="B9" s="22"/>
      <c r="C9" s="10"/>
      <c r="D9" s="40"/>
      <c r="E9" s="59">
        <f t="shared" ref="E9:J9" si="0">SUM(E4:E8)</f>
        <v>633</v>
      </c>
      <c r="F9" s="15">
        <f t="shared" si="0"/>
        <v>135.87000000000003</v>
      </c>
      <c r="G9" s="12">
        <f t="shared" si="0"/>
        <v>564.48</v>
      </c>
      <c r="H9" s="12">
        <f t="shared" si="0"/>
        <v>31.53</v>
      </c>
      <c r="I9" s="12">
        <f t="shared" si="0"/>
        <v>87.53</v>
      </c>
      <c r="J9" s="13">
        <f t="shared" si="0"/>
        <v>61.102761904761898</v>
      </c>
    </row>
    <row r="10" spans="1:10" ht="15" thickBot="1" x14ac:dyDescent="0.4">
      <c r="A10" s="23"/>
      <c r="B10" s="24"/>
      <c r="C10" s="60"/>
      <c r="D10" s="41"/>
      <c r="E10" s="42"/>
      <c r="F10" s="25"/>
      <c r="G10" s="26"/>
      <c r="H10" s="27"/>
      <c r="I10" s="27"/>
      <c r="J10" s="28"/>
    </row>
    <row r="11" spans="1:10" x14ac:dyDescent="0.35">
      <c r="A11" s="29" t="s">
        <v>9</v>
      </c>
      <c r="B11" s="30" t="s">
        <v>17</v>
      </c>
      <c r="C11" s="61" t="s">
        <v>30</v>
      </c>
      <c r="D11" s="62" t="s">
        <v>31</v>
      </c>
      <c r="E11" s="35">
        <v>226</v>
      </c>
      <c r="F11" s="11">
        <v>25.55</v>
      </c>
      <c r="G11" s="12">
        <v>141.80000000000001</v>
      </c>
      <c r="H11" s="12">
        <v>8.1999999999999993</v>
      </c>
      <c r="I11" s="12">
        <v>8.8000000000000007</v>
      </c>
      <c r="J11" s="13">
        <v>6.3</v>
      </c>
    </row>
    <row r="12" spans="1:10" x14ac:dyDescent="0.35">
      <c r="A12" s="54"/>
      <c r="B12" s="63" t="s">
        <v>19</v>
      </c>
      <c r="C12" s="32" t="s">
        <v>32</v>
      </c>
      <c r="D12" s="36" t="s">
        <v>33</v>
      </c>
      <c r="E12" s="64">
        <v>210</v>
      </c>
      <c r="F12" s="15">
        <v>52.71</v>
      </c>
      <c r="G12" s="12">
        <v>300.3</v>
      </c>
      <c r="H12" s="12">
        <v>12.16</v>
      </c>
      <c r="I12" s="12">
        <v>5.62</v>
      </c>
      <c r="J12" s="12">
        <v>38.299999999999997</v>
      </c>
    </row>
    <row r="13" spans="1:10" x14ac:dyDescent="0.35">
      <c r="A13" s="14"/>
      <c r="B13" s="31" t="s">
        <v>13</v>
      </c>
      <c r="C13" s="65" t="s">
        <v>23</v>
      </c>
      <c r="D13" s="36" t="s">
        <v>24</v>
      </c>
      <c r="E13" s="37">
        <v>200</v>
      </c>
      <c r="F13" s="15">
        <v>1.43</v>
      </c>
      <c r="G13" s="17">
        <v>27.9</v>
      </c>
      <c r="H13" s="17">
        <v>0.3</v>
      </c>
      <c r="I13" s="17">
        <v>0.02</v>
      </c>
      <c r="J13" s="18">
        <f>6.7/0.21*0.16</f>
        <v>5.1047619047619053</v>
      </c>
    </row>
    <row r="14" spans="1:10" x14ac:dyDescent="0.35">
      <c r="A14" s="14"/>
      <c r="B14" s="22" t="s">
        <v>14</v>
      </c>
      <c r="C14" s="22" t="s">
        <v>15</v>
      </c>
      <c r="D14" s="38" t="s">
        <v>16</v>
      </c>
      <c r="E14" s="39">
        <v>30</v>
      </c>
      <c r="F14" s="19">
        <v>2.84</v>
      </c>
      <c r="G14" s="20">
        <v>63</v>
      </c>
      <c r="H14" s="20">
        <v>1.8</v>
      </c>
      <c r="I14" s="20">
        <v>0.3</v>
      </c>
      <c r="J14" s="21">
        <v>12.9</v>
      </c>
    </row>
    <row r="15" spans="1:10" x14ac:dyDescent="0.35">
      <c r="A15" s="14"/>
      <c r="B15" s="44"/>
      <c r="C15" s="44"/>
      <c r="D15" s="45"/>
      <c r="E15" s="43">
        <f>SUM(E11:E14)</f>
        <v>666</v>
      </c>
      <c r="F15" s="19">
        <f t="shared" ref="F15:J15" si="1">SUM(F11:F14)</f>
        <v>82.530000000000015</v>
      </c>
      <c r="G15" s="46">
        <f t="shared" si="1"/>
        <v>533</v>
      </c>
      <c r="H15" s="46">
        <f t="shared" si="1"/>
        <v>22.46</v>
      </c>
      <c r="I15" s="33">
        <f t="shared" si="1"/>
        <v>14.740000000000002</v>
      </c>
      <c r="J15" s="34">
        <f t="shared" si="1"/>
        <v>62.604761904761901</v>
      </c>
    </row>
    <row r="16" spans="1:10" ht="15" thickBot="1" x14ac:dyDescent="0.4">
      <c r="A16" s="51"/>
      <c r="B16" s="24"/>
      <c r="C16" s="24"/>
      <c r="D16" s="41"/>
      <c r="E16" s="42"/>
      <c r="F16" s="47"/>
      <c r="G16" s="48"/>
      <c r="H16" s="49"/>
      <c r="I16" s="49"/>
      <c r="J16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2024-01-24T20:49:16Z</dcterms:modified>
</cp:coreProperties>
</file>