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9" i="3"/>
  <c r="J17" i="3"/>
  <c r="H17" i="3"/>
  <c r="G17" i="3"/>
  <c r="F17" i="3"/>
  <c r="J14" i="3"/>
  <c r="I14" i="3"/>
  <c r="I17" i="3" s="1"/>
  <c r="H14" i="3"/>
  <c r="G14" i="3"/>
  <c r="J9" i="3"/>
  <c r="I9" i="3"/>
  <c r="H9" i="3"/>
  <c r="G9" i="3"/>
  <c r="F9" i="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<sst xmlns="http://schemas.openxmlformats.org/spreadsheetml/2006/main" count="50" uniqueCount="44">
  <si>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</si>
  <si>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</si>
  <si>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</si>
  <si>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</si>
  <si>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</si>
  <si>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</si>
  <si>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</si>
  <si>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</si>
  <si>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</si>
  <si>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</si>
  <si>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</si>
  <si>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</si>
  <si>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</si>
  <si>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</si>
  <si>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</si>
  <si>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</si>
  <si>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</si>
  <si>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</si>
  <si>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</si>
  <si>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</si>
  <si>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</si>
  <si>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</si>
  <si>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</si>
  <si>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</si>
  <si>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</si>
  <si>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№ 54-2гн-2020</t>
  </si>
  <si>
    <t>Чай с сахаром</t>
  </si>
  <si>
    <t>кисломол.</t>
  </si>
  <si>
    <t>№ 54-19з-2020</t>
  </si>
  <si>
    <t>Масло сливочное</t>
  </si>
  <si>
    <t>№ 223 сб.2011г.</t>
  </si>
  <si>
    <t>Запеканка из творога с повидлом</t>
  </si>
  <si>
    <t>Кекс "Столичный"</t>
  </si>
  <si>
    <t>№ 30 сб.2011г.</t>
  </si>
  <si>
    <t>Салат из редиса</t>
  </si>
  <si>
    <t>№ 102 сб.2011г.</t>
  </si>
  <si>
    <t>Суп картоф. с горохом.укропом,птицей отварной</t>
  </si>
  <si>
    <t>№ 294 сб.2011г.</t>
  </si>
  <si>
    <t>Биточки из птицы</t>
  </si>
  <si>
    <t>№ 302 сб.2011г.</t>
  </si>
  <si>
    <t>Каша гречневая</t>
  </si>
  <si>
    <t>КО</t>
  </si>
  <si>
    <t>Напиток мандариновый</t>
  </si>
  <si>
    <t>2024-04-11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</si>
</sst>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49" fontId="1" fillId="2" borderId="8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2" xfId="0" applyFont="1" applyBorder="1"/>
    <xf numFmtId="0" fontId="1" fillId="2" borderId="22" xfId="0" applyFont="1" applyFill="1" applyBorder="1"/>
    <xf numFmtId="0" fontId="5" fillId="0" borderId="23" xfId="0" applyFont="1" applyBorder="1"/>
    <xf numFmtId="0" fontId="4" fillId="2" borderId="22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4" xfId="0" applyFont="1" applyFill="1" applyBorder="1"/>
    <xf numFmtId="0" fontId="1" fillId="2" borderId="25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1" fillId="2" borderId="28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1" xfId="0" applyFont="1" applyFill="1" applyBorder="1"/>
    <xf numFmtId="0" fontId="4" fillId="2" borderId="29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3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2" xfId="0" applyFont="1" applyFill="1" applyBorder="1"/>
    <xf numFmtId="0" fontId="4" fillId="2" borderId="33" xfId="1" applyFont="1" applyFill="1" applyBorder="1"/>
    <xf numFmtId="0" fontId="4" fillId="0" borderId="22" xfId="0" applyFont="1" applyBorder="1"/>
    <xf numFmtId="164" fontId="4" fillId="0" borderId="14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2" borderId="15" xfId="2" applyNumberFormat="1" applyFont="1" applyFill="1" applyBorder="1" applyAlignment="1">
      <alignment horizontal="center"/>
    </xf>
    <xf numFmtId="0" fontId="1" fillId="2" borderId="20" xfId="0" applyFont="1" applyFill="1" applyBorder="1"/>
    <xf numFmtId="2" fontId="4" fillId="2" borderId="35" xfId="1" applyNumberFormat="1" applyFont="1" applyFill="1" applyBorder="1" applyAlignment="1"/>
    <xf numFmtId="0" fontId="1" fillId="2" borderId="37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4" fillId="2" borderId="39" xfId="2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0" xfId="0" applyNumberFormat="1" applyFont="1" applyFill="1" applyBorder="1" applyAlignment="1">
      <alignment horizontal="left"/>
    </xf>
    <xf numFmtId="0" fontId="4" fillId="2" borderId="38" xfId="0" applyFont="1" applyFill="1" applyBorder="1"/>
    <xf numFmtId="164" fontId="4" fillId="2" borderId="35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  <xf numFmtId="0" fontId="4" fillId="0" borderId="21" xfId="0" applyFont="1" applyBorder="1"/>
    <xf numFmtId="0" fontId="4" fillId="2" borderId="40" xfId="2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4" fillId="2" borderId="31" xfId="2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/>
    <xf numFmtId="0" fontId="1" fillId="0" borderId="42" xfId="0" applyFont="1" applyBorder="1"/>
    <xf numFmtId="0" fontId="1" fillId="2" borderId="27" xfId="0" applyFont="1" applyFill="1" applyBorder="1"/>
    <xf numFmtId="0" fontId="4" fillId="2" borderId="33" xfId="0" applyFont="1" applyFill="1" applyBorder="1"/>
    <xf numFmtId="0" fontId="1" fillId="2" borderId="43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44" xfId="0" applyFont="1" applyBorder="1"/>
    <xf numFmtId="0" fontId="1" fillId="2" borderId="45" xfId="0" applyFont="1" applyFill="1" applyBorder="1"/>
    <xf numFmtId="0" fontId="4" fillId="2" borderId="20" xfId="0" applyFont="1" applyFill="1" applyBorder="1"/>
    <xf numFmtId="164" fontId="4" fillId="0" borderId="36" xfId="0" applyNumberFormat="1" applyFont="1" applyFill="1" applyBorder="1" applyAlignment="1">
      <alignment horizontal="right"/>
    </xf>
    <xf numFmtId="0" fontId="1" fillId="0" borderId="16" xfId="0" applyFont="1" applyBorder="1"/>
    <xf numFmtId="0" fontId="4" fillId="2" borderId="7" xfId="1" applyFont="1" applyFill="1" applyBorder="1"/>
    <xf numFmtId="0" fontId="4" fillId="2" borderId="46" xfId="2" applyNumberFormat="1" applyFont="1" applyFill="1" applyBorder="1" applyAlignment="1">
      <alignment horizontal="center"/>
    </xf>
    <xf numFmtId="0" fontId="5" fillId="0" borderId="42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2" t="s">
        <v>20</v>
      </c>
      <c r="C1" s="63"/>
      <c r="D1" s="64"/>
      <c r="E1" s="2" t="s">
        <v>10</v>
      </c>
      <c r="F1" s="3"/>
      <c r="G1" s="2"/>
      <c r="H1" s="2"/>
      <c r="I1" s="2" t="s">
        <v>1</v>
      </c>
      <c r="J1" s="1" t="s">
        <v>43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22</v>
      </c>
      <c r="B4" s="50" t="s">
        <v>27</v>
      </c>
      <c r="C4" s="65" t="s">
        <v>28</v>
      </c>
      <c r="D4" s="66" t="s">
        <v>29</v>
      </c>
      <c r="E4" s="59">
        <v>10</v>
      </c>
      <c r="F4" s="51">
        <v>6.25</v>
      </c>
      <c r="G4" s="67">
        <v>74.8</v>
      </c>
      <c r="H4" s="67">
        <v>0.1</v>
      </c>
      <c r="I4" s="67">
        <v>7.25</v>
      </c>
      <c r="J4" s="68">
        <v>0.1</v>
      </c>
    </row>
    <row r="5" spans="1:10" x14ac:dyDescent="0.35">
      <c r="A5" s="11"/>
      <c r="B5" s="61" t="s">
        <v>18</v>
      </c>
      <c r="C5" s="48" t="s">
        <v>30</v>
      </c>
      <c r="D5" s="69" t="s">
        <v>31</v>
      </c>
      <c r="E5" s="70">
        <v>185</v>
      </c>
      <c r="F5" s="33">
        <v>102.22</v>
      </c>
      <c r="G5" s="46">
        <v>324.25</v>
      </c>
      <c r="H5" s="71">
        <v>12.2</v>
      </c>
      <c r="I5" s="71">
        <v>11.7</v>
      </c>
      <c r="J5" s="72">
        <v>19.899999999999999</v>
      </c>
    </row>
    <row r="6" spans="1:10" x14ac:dyDescent="0.35">
      <c r="A6" s="11"/>
      <c r="B6" s="16" t="s">
        <v>13</v>
      </c>
      <c r="C6" s="54" t="s">
        <v>25</v>
      </c>
      <c r="D6" s="45" t="s">
        <v>26</v>
      </c>
      <c r="E6" s="12">
        <v>200</v>
      </c>
      <c r="F6" s="13">
        <v>1.46</v>
      </c>
      <c r="G6" s="55">
        <v>26.8</v>
      </c>
      <c r="H6" s="55">
        <v>0.2</v>
      </c>
      <c r="I6" s="55">
        <v>0.02</v>
      </c>
      <c r="J6" s="56">
        <v>6.5</v>
      </c>
    </row>
    <row r="7" spans="1:10" x14ac:dyDescent="0.35">
      <c r="A7" s="11"/>
      <c r="B7" s="17" t="s">
        <v>14</v>
      </c>
      <c r="C7" s="57" t="s">
        <v>15</v>
      </c>
      <c r="D7" s="19" t="s">
        <v>32</v>
      </c>
      <c r="E7" s="73">
        <v>75</v>
      </c>
      <c r="F7" s="13">
        <v>30.8</v>
      </c>
      <c r="G7" s="14">
        <v>330</v>
      </c>
      <c r="H7" s="53">
        <v>4.5</v>
      </c>
      <c r="I7" s="53">
        <v>15</v>
      </c>
      <c r="J7" s="42">
        <v>43.5</v>
      </c>
    </row>
    <row r="8" spans="1:10" x14ac:dyDescent="0.35">
      <c r="A8" s="18"/>
      <c r="B8" s="17" t="s">
        <v>14</v>
      </c>
      <c r="C8" s="57" t="s">
        <v>15</v>
      </c>
      <c r="D8" s="19" t="s">
        <v>16</v>
      </c>
      <c r="E8" s="58">
        <v>30</v>
      </c>
      <c r="F8" s="20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35">
      <c r="A9" s="18"/>
      <c r="B9" s="23"/>
      <c r="C9" s="24"/>
      <c r="D9" s="43"/>
      <c r="E9" s="41">
        <f>SUM(E4:E8)</f>
        <v>500</v>
      </c>
      <c r="F9" s="25">
        <f>SUM(F4:F8)</f>
        <v>143.57</v>
      </c>
      <c r="G9" s="74">
        <f>SUM(G4:G8)</f>
        <v>818.85</v>
      </c>
      <c r="H9" s="26">
        <f>SUM(H4:H8)</f>
        <v>18.8</v>
      </c>
      <c r="I9" s="26">
        <f>SUM(I4:I8)</f>
        <v>34.269999999999996</v>
      </c>
      <c r="J9" s="27">
        <f>SUM(J4:J8)</f>
        <v>82.9</v>
      </c>
    </row>
    <row r="10" spans="1:10" ht="15" thickBot="1" x14ac:dyDescent="0.4">
      <c r="A10" s="75"/>
      <c r="B10" s="76"/>
      <c r="C10" s="28"/>
      <c r="D10" s="77"/>
      <c r="E10" s="78"/>
      <c r="F10" s="79"/>
      <c r="G10" s="29"/>
      <c r="H10" s="29"/>
      <c r="I10" s="29"/>
      <c r="J10" s="30"/>
    </row>
    <row r="11" spans="1:10" x14ac:dyDescent="0.35">
      <c r="A11" s="80" t="s">
        <v>9</v>
      </c>
      <c r="B11" s="81" t="s">
        <v>23</v>
      </c>
      <c r="C11" s="50" t="s">
        <v>33</v>
      </c>
      <c r="D11" s="82" t="s">
        <v>34</v>
      </c>
      <c r="E11" s="59">
        <v>60</v>
      </c>
      <c r="F11" s="51">
        <v>14.19</v>
      </c>
      <c r="G11" s="60">
        <v>46</v>
      </c>
      <c r="H11" s="60">
        <v>0</v>
      </c>
      <c r="I11" s="60">
        <v>0</v>
      </c>
      <c r="J11" s="83">
        <v>13</v>
      </c>
    </row>
    <row r="12" spans="1:10" x14ac:dyDescent="0.35">
      <c r="A12" s="11"/>
      <c r="B12" s="52" t="s">
        <v>17</v>
      </c>
      <c r="C12" s="61" t="s">
        <v>35</v>
      </c>
      <c r="D12" s="31" t="s">
        <v>36</v>
      </c>
      <c r="E12" s="32">
        <v>214</v>
      </c>
      <c r="F12" s="33">
        <v>16.350000000000001</v>
      </c>
      <c r="G12" s="46">
        <v>118.9</v>
      </c>
      <c r="H12" s="46">
        <v>5.2</v>
      </c>
      <c r="I12" s="46">
        <v>5.0999999999999996</v>
      </c>
      <c r="J12" s="47">
        <v>13.2</v>
      </c>
    </row>
    <row r="13" spans="1:10" x14ac:dyDescent="0.35">
      <c r="A13" s="11"/>
      <c r="B13" s="61" t="s">
        <v>19</v>
      </c>
      <c r="C13" s="17" t="s">
        <v>37</v>
      </c>
      <c r="D13" s="19" t="s">
        <v>38</v>
      </c>
      <c r="E13" s="12">
        <v>90</v>
      </c>
      <c r="F13" s="13">
        <v>34.94</v>
      </c>
      <c r="G13" s="14">
        <v>174.6</v>
      </c>
      <c r="H13" s="14">
        <v>14.4</v>
      </c>
      <c r="I13" s="14">
        <v>3.3</v>
      </c>
      <c r="J13" s="15">
        <v>10.1</v>
      </c>
    </row>
    <row r="14" spans="1:10" x14ac:dyDescent="0.35">
      <c r="A14" s="11"/>
      <c r="B14" s="84" t="s">
        <v>24</v>
      </c>
      <c r="C14" s="16" t="s">
        <v>39</v>
      </c>
      <c r="D14" s="19" t="s">
        <v>40</v>
      </c>
      <c r="E14" s="49">
        <v>150</v>
      </c>
      <c r="F14" s="13">
        <v>9.2200000000000006</v>
      </c>
      <c r="G14" s="14">
        <f>1625*0.15</f>
        <v>243.75</v>
      </c>
      <c r="H14" s="14">
        <f>57.32*0.15</f>
        <v>8.597999999999999</v>
      </c>
      <c r="I14" s="14">
        <f>40.62*0.15</f>
        <v>6.0929999999999991</v>
      </c>
      <c r="J14" s="15">
        <f>257.61*0.15</f>
        <v>38.641500000000001</v>
      </c>
    </row>
    <row r="15" spans="1:10" x14ac:dyDescent="0.35">
      <c r="A15" s="11"/>
      <c r="B15" s="16" t="s">
        <v>13</v>
      </c>
      <c r="C15" s="16" t="s">
        <v>41</v>
      </c>
      <c r="D15" s="85" t="s">
        <v>42</v>
      </c>
      <c r="E15" s="86">
        <v>200</v>
      </c>
      <c r="F15" s="20">
        <v>7.77</v>
      </c>
      <c r="G15" s="14">
        <v>105.22</v>
      </c>
      <c r="H15" s="53">
        <v>0.2</v>
      </c>
      <c r="I15" s="53">
        <v>0</v>
      </c>
      <c r="J15" s="42">
        <v>25.73</v>
      </c>
    </row>
    <row r="16" spans="1:10" x14ac:dyDescent="0.35">
      <c r="A16" s="11"/>
      <c r="B16" s="17" t="s">
        <v>14</v>
      </c>
      <c r="C16" s="57" t="s">
        <v>15</v>
      </c>
      <c r="D16" s="19" t="s">
        <v>16</v>
      </c>
      <c r="E16" s="58">
        <v>30</v>
      </c>
      <c r="F16" s="20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35">
      <c r="A17" s="18"/>
      <c r="B17" s="23"/>
      <c r="C17" s="24"/>
      <c r="D17" s="43"/>
      <c r="E17" s="34">
        <f>SUM(E11:E16)</f>
        <v>744</v>
      </c>
      <c r="F17" s="20">
        <f>SUM(F11:F16)</f>
        <v>85.309999999999988</v>
      </c>
      <c r="G17" s="35">
        <f>SUM(G11:G16)</f>
        <v>751.47</v>
      </c>
      <c r="H17" s="35">
        <f>SUM(H11:H16)</f>
        <v>30.198</v>
      </c>
      <c r="I17" s="36">
        <f>SUM(I11:I16)</f>
        <v>14.792999999999999</v>
      </c>
      <c r="J17" s="37">
        <f>SUM(J11:J16)</f>
        <v>113.5715</v>
      </c>
    </row>
    <row r="18" spans="1:10" ht="15" thickBot="1" x14ac:dyDescent="0.4">
      <c r="A18" s="87"/>
      <c r="B18" s="76"/>
      <c r="C18" s="28"/>
      <c r="D18" s="44"/>
      <c r="E18" s="38"/>
      <c r="F18" s="39"/>
      <c r="G18" s="40"/>
      <c r="H18" s="29"/>
      <c r="I18" s="29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2024-04-10T02:48:38Z</dcterms:modified>
</cp:coreProperties>
</file>