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xWindow="0" yWindow="0" windowWidth="19200" windowHeight="705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7" i="3" l="1"/>
  <c r="I17" i="3"/>
  <c r="F17" i="3"/>
  <c r="J14" i="3"/>
  <c r="J17" i="3" s="1"/>
  <c r="I14" i="3"/>
  <c r="H14" i="3"/>
  <c r="H17" i="3" s="1"/>
  <c r="G14" i="3"/>
  <c r="G17" i="3" s="1"/>
  <c r="H9" i="3"/>
  <c r="F9" i="3"/>
  <c r="J6" i="3"/>
  <c r="J9" i="3" s="1"/>
  <c r="I6" i="3"/>
  <c r="I9" i="3" s="1"/>
  <c r="H6" i="3"/>
  <c r="G6" i="3"/>
  <c r="G9" i="3" s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<sst xmlns="http://schemas.openxmlformats.org/spreadsheetml/2006/main" count="50" uniqueCount="40">
  <si>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</si>
  <si>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</si>
  <si>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</si>
  <si>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</si>
  <si>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</si>
  <si>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</si>
  <si>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</si>
  <si>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</si>
  <si>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</si>
  <si>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</si>
  <si>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</si>
  <si>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</si>
  <si>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</si>
  <si>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</si>
  <si>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</si>
  <si>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</si>
  <si>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</si>
  <si>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</si>
  <si>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</si>
  <si>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</si>
  <si>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</si>
  <si>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</si>
  <si>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</si>
  <si>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закуска</t>
  </si>
  <si>
    <t>гарнир</t>
  </si>
  <si>
    <t>№ 54-2гн-2020</t>
  </si>
  <si>
    <t>Чай с сахаром</t>
  </si>
  <si>
    <t>№ 30 сб.2011г.</t>
  </si>
  <si>
    <t>Салат из редиса</t>
  </si>
  <si>
    <t>№ 302 сб.2011г.</t>
  </si>
  <si>
    <t>Каша гречневая</t>
  </si>
  <si>
    <t>2024-04-12</t>
  </si>
  <si>
    <t>№ 703 сб. 1981г.</t>
  </si>
  <si>
    <t>Птица тушёная в соусе</t>
  </si>
  <si>
    <t>№ 21 сб.2015 г.</t>
  </si>
  <si>
    <t>Салат из консервированных огурцов</t>
  </si>
  <si>
    <t>№ 88,241 сб.2011г.</t>
  </si>
  <si>
    <t>№ 279 сб.2011г.</t>
  </si>
  <si>
    <t>Тефтели из свинины с соусом томатным</t>
  </si>
  <si>
    <t>Щи с птицей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</si>
</sst>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49" fontId="1" fillId="2" borderId="8" xfId="0" applyNumberFormat="1" applyFont="1" applyFill="1" applyBorder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3" xfId="0" applyFont="1" applyBorder="1"/>
    <xf numFmtId="0" fontId="5" fillId="0" borderId="12" xfId="0" applyFont="1" applyBorder="1"/>
    <xf numFmtId="0" fontId="4" fillId="2" borderId="3" xfId="2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2" borderId="22" xfId="0" applyFont="1" applyFill="1" applyBorder="1"/>
    <xf numFmtId="0" fontId="5" fillId="0" borderId="23" xfId="0" applyFont="1" applyBorder="1"/>
    <xf numFmtId="0" fontId="4" fillId="2" borderId="22" xfId="0" applyFont="1" applyFill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24" xfId="0" applyFont="1" applyFill="1" applyBorder="1"/>
    <xf numFmtId="0" fontId="1" fillId="2" borderId="25" xfId="0" applyFont="1" applyFill="1" applyBorder="1"/>
    <xf numFmtId="2" fontId="4" fillId="2" borderId="11" xfId="1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1" fillId="2" borderId="28" xfId="0" applyFont="1" applyFill="1" applyBorder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  <xf numFmtId="0" fontId="4" fillId="2" borderId="21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14" xfId="1" applyNumberFormat="1" applyFont="1" applyFill="1" applyBorder="1" applyAlignment="1"/>
    <xf numFmtId="0" fontId="1" fillId="2" borderId="24" xfId="0" applyFont="1" applyFill="1" applyBorder="1" applyAlignment="1">
      <alignment horizontal="center"/>
    </xf>
    <xf numFmtId="164" fontId="4" fillId="2" borderId="1" xfId="1" applyNumberFormat="1" applyFont="1" applyFill="1" applyBorder="1" applyAlignment="1"/>
    <xf numFmtId="164" fontId="4" fillId="2" borderId="11" xfId="0" applyNumberFormat="1" applyFont="1" applyFill="1" applyBorder="1" applyAlignment="1">
      <alignment vertical="center"/>
    </xf>
    <xf numFmtId="164" fontId="4" fillId="2" borderId="26" xfId="0" applyNumberFormat="1" applyFont="1" applyFill="1" applyBorder="1" applyAlignment="1">
      <alignment vertical="center"/>
    </xf>
    <xf numFmtId="0" fontId="1" fillId="2" borderId="27" xfId="0" applyFont="1" applyFill="1" applyBorder="1" applyAlignment="1">
      <alignment horizontal="center"/>
    </xf>
    <xf numFmtId="2" fontId="1" fillId="2" borderId="5" xfId="0" applyNumberFormat="1" applyFont="1" applyFill="1" applyBorder="1" applyAlignment="1"/>
    <xf numFmtId="164" fontId="4" fillId="2" borderId="30" xfId="0" applyNumberFormat="1" applyFont="1" applyFill="1" applyBorder="1" applyAlignment="1"/>
    <xf numFmtId="0" fontId="1" fillId="2" borderId="31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 vertical="center"/>
    </xf>
    <xf numFmtId="0" fontId="4" fillId="2" borderId="32" xfId="0" applyFont="1" applyFill="1" applyBorder="1"/>
    <xf numFmtId="0" fontId="4" fillId="2" borderId="33" xfId="1" applyFont="1" applyFill="1" applyBorder="1"/>
    <xf numFmtId="0" fontId="4" fillId="0" borderId="22" xfId="0" applyFont="1" applyBorder="1"/>
    <xf numFmtId="0" fontId="1" fillId="0" borderId="7" xfId="0" applyFont="1" applyBorder="1"/>
    <xf numFmtId="0" fontId="4" fillId="2" borderId="15" xfId="2" applyNumberFormat="1" applyFont="1" applyFill="1" applyBorder="1" applyAlignment="1">
      <alignment horizontal="center"/>
    </xf>
    <xf numFmtId="0" fontId="1" fillId="2" borderId="20" xfId="0" applyFont="1" applyFill="1" applyBorder="1"/>
    <xf numFmtId="2" fontId="4" fillId="2" borderId="35" xfId="1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/>
    </xf>
    <xf numFmtId="2" fontId="1" fillId="0" borderId="7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3" xfId="0" applyFont="1" applyFill="1" applyBorder="1" applyAlignment="1">
      <alignment horizontal="center"/>
    </xf>
    <xf numFmtId="0" fontId="4" fillId="2" borderId="37" xfId="2" applyNumberFormat="1" applyFont="1" applyFill="1" applyBorder="1" applyAlignment="1">
      <alignment horizontal="center"/>
    </xf>
    <xf numFmtId="164" fontId="4" fillId="0" borderId="35" xfId="0" applyNumberFormat="1" applyFont="1" applyFill="1" applyBorder="1" applyAlignment="1">
      <alignment horizontal="right"/>
    </xf>
    <xf numFmtId="0" fontId="1" fillId="2" borderId="21" xfId="0" applyFont="1" applyFill="1" applyBorder="1"/>
    <xf numFmtId="164" fontId="4" fillId="2" borderId="38" xfId="0" applyNumberFormat="1" applyFont="1" applyFill="1" applyBorder="1" applyAlignment="1"/>
    <xf numFmtId="0" fontId="1" fillId="0" borderId="39" xfId="0" applyFont="1" applyBorder="1"/>
    <xf numFmtId="0" fontId="1" fillId="2" borderId="27" xfId="0" applyFont="1" applyFill="1" applyBorder="1"/>
    <xf numFmtId="0" fontId="4" fillId="2" borderId="33" xfId="0" applyFont="1" applyFill="1" applyBorder="1"/>
    <xf numFmtId="0" fontId="1" fillId="2" borderId="40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0" fontId="5" fillId="0" borderId="41" xfId="0" applyFont="1" applyBorder="1"/>
    <xf numFmtId="0" fontId="1" fillId="2" borderId="42" xfId="0" applyFont="1" applyFill="1" applyBorder="1"/>
    <xf numFmtId="0" fontId="4" fillId="2" borderId="20" xfId="0" applyFont="1" applyFill="1" applyBorder="1"/>
    <xf numFmtId="164" fontId="4" fillId="0" borderId="36" xfId="0" applyNumberFormat="1" applyFont="1" applyFill="1" applyBorder="1" applyAlignment="1">
      <alignment horizontal="right"/>
    </xf>
    <xf numFmtId="0" fontId="1" fillId="0" borderId="16" xfId="0" applyFont="1" applyBorder="1"/>
    <xf numFmtId="0" fontId="5" fillId="0" borderId="39" xfId="0" applyFont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0" borderId="16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0" borderId="21" xfId="0" applyFont="1" applyBorder="1"/>
    <xf numFmtId="0" fontId="1" fillId="0" borderId="43" xfId="0" applyFont="1" applyBorder="1"/>
    <xf numFmtId="164" fontId="4" fillId="2" borderId="14" xfId="0" applyNumberFormat="1" applyFont="1" applyFill="1" applyBorder="1" applyAlignment="1">
      <alignment horizontal="right"/>
    </xf>
    <xf numFmtId="164" fontId="4" fillId="2" borderId="34" xfId="0" applyNumberFormat="1" applyFont="1" applyFill="1" applyBorder="1" applyAlignment="1">
      <alignment horizontal="right"/>
    </xf>
    <xf numFmtId="0" fontId="1" fillId="2" borderId="44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H17" sqref="H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s="2" t="s">
        <v>0</v>
      </c>
      <c r="B1" s="71" t="s">
        <v>20</v>
      </c>
      <c r="C1" s="72"/>
      <c r="D1" s="73"/>
      <c r="E1" s="2" t="s">
        <v>10</v>
      </c>
      <c r="F1" s="3"/>
      <c r="G1" s="2"/>
      <c r="H1" s="2"/>
      <c r="I1" s="2" t="s">
        <v>1</v>
      </c>
      <c r="J1" s="1" t="s">
        <v>31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21</v>
      </c>
      <c r="B3" s="5" t="s">
        <v>2</v>
      </c>
      <c r="C3" s="6" t="s">
        <v>11</v>
      </c>
      <c r="D3" s="7" t="s">
        <v>3</v>
      </c>
      <c r="E3" s="7" t="s">
        <v>12</v>
      </c>
      <c r="F3" s="7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x14ac:dyDescent="0.35">
      <c r="A4" s="10" t="s">
        <v>22</v>
      </c>
      <c r="B4" s="66" t="s">
        <v>23</v>
      </c>
      <c r="C4" s="48" t="s">
        <v>27</v>
      </c>
      <c r="D4" s="67" t="s">
        <v>28</v>
      </c>
      <c r="E4" s="56">
        <v>60</v>
      </c>
      <c r="F4" s="49">
        <v>14.19</v>
      </c>
      <c r="G4" s="57">
        <v>46</v>
      </c>
      <c r="H4" s="57">
        <v>0</v>
      </c>
      <c r="I4" s="57">
        <v>0</v>
      </c>
      <c r="J4" s="68">
        <v>13</v>
      </c>
    </row>
    <row r="5" spans="1:10" x14ac:dyDescent="0.35">
      <c r="A5" s="11"/>
      <c r="B5" s="58" t="s">
        <v>18</v>
      </c>
      <c r="C5" s="74" t="s">
        <v>32</v>
      </c>
      <c r="D5" s="19" t="s">
        <v>33</v>
      </c>
      <c r="E5" s="12">
        <v>165</v>
      </c>
      <c r="F5" s="13">
        <v>62.25</v>
      </c>
      <c r="G5" s="75">
        <v>212.9</v>
      </c>
      <c r="H5" s="75">
        <v>13.5</v>
      </c>
      <c r="I5" s="75">
        <v>13.5</v>
      </c>
      <c r="J5" s="76">
        <v>8.1</v>
      </c>
    </row>
    <row r="6" spans="1:10" x14ac:dyDescent="0.35">
      <c r="A6" s="11"/>
      <c r="B6" s="69" t="s">
        <v>24</v>
      </c>
      <c r="C6" s="16" t="s">
        <v>29</v>
      </c>
      <c r="D6" s="19" t="s">
        <v>30</v>
      </c>
      <c r="E6" s="47">
        <v>150</v>
      </c>
      <c r="F6" s="13">
        <v>9.2200000000000006</v>
      </c>
      <c r="G6" s="14">
        <f>1625*0.15</f>
        <v>243.75</v>
      </c>
      <c r="H6" s="14">
        <f>57.32*0.15</f>
        <v>8.597999999999999</v>
      </c>
      <c r="I6" s="14">
        <f>40.62*0.15</f>
        <v>6.0929999999999991</v>
      </c>
      <c r="J6" s="15">
        <f>257.61*0.15</f>
        <v>38.641500000000001</v>
      </c>
    </row>
    <row r="7" spans="1:10" x14ac:dyDescent="0.35">
      <c r="A7" s="11"/>
      <c r="B7" s="16" t="s">
        <v>13</v>
      </c>
      <c r="C7" s="51" t="s">
        <v>25</v>
      </c>
      <c r="D7" s="45" t="s">
        <v>26</v>
      </c>
      <c r="E7" s="12">
        <v>200</v>
      </c>
      <c r="F7" s="13">
        <v>1.46</v>
      </c>
      <c r="G7" s="52">
        <v>26.8</v>
      </c>
      <c r="H7" s="52">
        <v>0.2</v>
      </c>
      <c r="I7" s="52">
        <v>0.02</v>
      </c>
      <c r="J7" s="53">
        <v>6.5</v>
      </c>
    </row>
    <row r="8" spans="1:10" x14ac:dyDescent="0.35">
      <c r="A8" s="11"/>
      <c r="B8" s="17" t="s">
        <v>14</v>
      </c>
      <c r="C8" s="54" t="s">
        <v>15</v>
      </c>
      <c r="D8" s="19" t="s">
        <v>16</v>
      </c>
      <c r="E8" s="55">
        <v>30</v>
      </c>
      <c r="F8" s="20">
        <v>2.84</v>
      </c>
      <c r="G8" s="21">
        <v>63</v>
      </c>
      <c r="H8" s="21">
        <v>1.8</v>
      </c>
      <c r="I8" s="21">
        <v>0.3</v>
      </c>
      <c r="J8" s="22">
        <v>12.9</v>
      </c>
    </row>
    <row r="9" spans="1:10" x14ac:dyDescent="0.35">
      <c r="A9" s="18"/>
      <c r="B9" s="23"/>
      <c r="C9" s="24"/>
      <c r="D9" s="43"/>
      <c r="E9" s="41">
        <f>SUM(E4:E8)</f>
        <v>605</v>
      </c>
      <c r="F9" s="25">
        <f>SUM(F4:F8)</f>
        <v>89.96</v>
      </c>
      <c r="G9" s="59">
        <f>SUM(G4:G8)</f>
        <v>592.44999999999993</v>
      </c>
      <c r="H9" s="26">
        <f>SUM(H4:H8)</f>
        <v>24.097999999999999</v>
      </c>
      <c r="I9" s="26">
        <f>SUM(I4:I8)</f>
        <v>19.913</v>
      </c>
      <c r="J9" s="27">
        <f>SUM(J4:J8)</f>
        <v>79.141500000000008</v>
      </c>
    </row>
    <row r="10" spans="1:10" ht="15" thickBot="1" x14ac:dyDescent="0.4">
      <c r="A10" s="60"/>
      <c r="B10" s="61"/>
      <c r="C10" s="28"/>
      <c r="D10" s="62"/>
      <c r="E10" s="63"/>
      <c r="F10" s="64"/>
      <c r="G10" s="29"/>
      <c r="H10" s="29"/>
      <c r="I10" s="29"/>
      <c r="J10" s="30"/>
    </row>
    <row r="11" spans="1:10" x14ac:dyDescent="0.35">
      <c r="A11" s="65" t="s">
        <v>9</v>
      </c>
      <c r="B11" s="77" t="s">
        <v>23</v>
      </c>
      <c r="C11" s="78" t="s">
        <v>34</v>
      </c>
      <c r="D11" s="31" t="s">
        <v>35</v>
      </c>
      <c r="E11" s="32">
        <v>60</v>
      </c>
      <c r="F11" s="33">
        <v>17.22</v>
      </c>
      <c r="G11" s="79">
        <v>47.8</v>
      </c>
      <c r="H11" s="79">
        <v>0.6</v>
      </c>
      <c r="I11" s="79">
        <v>2.8</v>
      </c>
      <c r="J11" s="80">
        <v>2</v>
      </c>
    </row>
    <row r="12" spans="1:10" x14ac:dyDescent="0.35">
      <c r="A12" s="11"/>
      <c r="B12" s="58" t="s">
        <v>17</v>
      </c>
      <c r="C12" s="81" t="s">
        <v>36</v>
      </c>
      <c r="D12" s="31" t="s">
        <v>39</v>
      </c>
      <c r="E12" s="32">
        <v>213</v>
      </c>
      <c r="F12" s="33">
        <v>16.47</v>
      </c>
      <c r="G12" s="14">
        <v>141.80000000000001</v>
      </c>
      <c r="H12" s="14">
        <v>8.1999999999999993</v>
      </c>
      <c r="I12" s="14">
        <v>8.8000000000000007</v>
      </c>
      <c r="J12" s="15">
        <v>6.3</v>
      </c>
    </row>
    <row r="13" spans="1:10" x14ac:dyDescent="0.35">
      <c r="A13" s="11"/>
      <c r="B13" s="58" t="s">
        <v>19</v>
      </c>
      <c r="C13" s="46" t="s">
        <v>37</v>
      </c>
      <c r="D13" s="45" t="s">
        <v>38</v>
      </c>
      <c r="E13" s="12">
        <v>165</v>
      </c>
      <c r="F13" s="33">
        <v>32.68</v>
      </c>
      <c r="G13" s="75">
        <v>177.75</v>
      </c>
      <c r="H13" s="50">
        <v>12.3</v>
      </c>
      <c r="I13" s="50">
        <v>10.95</v>
      </c>
      <c r="J13" s="42">
        <v>7.5</v>
      </c>
    </row>
    <row r="14" spans="1:10" x14ac:dyDescent="0.35">
      <c r="A14" s="11"/>
      <c r="B14" s="69" t="s">
        <v>24</v>
      </c>
      <c r="C14" s="16" t="s">
        <v>29</v>
      </c>
      <c r="D14" s="19" t="s">
        <v>30</v>
      </c>
      <c r="E14" s="47">
        <v>150</v>
      </c>
      <c r="F14" s="13">
        <v>9.2200000000000006</v>
      </c>
      <c r="G14" s="14">
        <f>1625*0.15</f>
        <v>243.75</v>
      </c>
      <c r="H14" s="14">
        <f>57.32*0.15</f>
        <v>8.597999999999999</v>
      </c>
      <c r="I14" s="14">
        <f>40.62*0.15</f>
        <v>6.0929999999999991</v>
      </c>
      <c r="J14" s="15">
        <f>257.61*0.15</f>
        <v>38.641500000000001</v>
      </c>
    </row>
    <row r="15" spans="1:10" x14ac:dyDescent="0.35">
      <c r="A15" s="11"/>
      <c r="B15" s="16" t="s">
        <v>13</v>
      </c>
      <c r="C15" s="51" t="s">
        <v>25</v>
      </c>
      <c r="D15" s="45" t="s">
        <v>26</v>
      </c>
      <c r="E15" s="12">
        <v>200</v>
      </c>
      <c r="F15" s="13">
        <v>1.46</v>
      </c>
      <c r="G15" s="52">
        <v>26.8</v>
      </c>
      <c r="H15" s="52">
        <v>0.2</v>
      </c>
      <c r="I15" s="52">
        <v>0.02</v>
      </c>
      <c r="J15" s="53">
        <v>6.5</v>
      </c>
    </row>
    <row r="16" spans="1:10" x14ac:dyDescent="0.35">
      <c r="A16" s="11"/>
      <c r="B16" s="17" t="s">
        <v>14</v>
      </c>
      <c r="C16" s="54" t="s">
        <v>15</v>
      </c>
      <c r="D16" s="19" t="s">
        <v>16</v>
      </c>
      <c r="E16" s="55">
        <v>30</v>
      </c>
      <c r="F16" s="20">
        <v>2.84</v>
      </c>
      <c r="G16" s="21">
        <v>63</v>
      </c>
      <c r="H16" s="21">
        <v>1.8</v>
      </c>
      <c r="I16" s="21">
        <v>0.3</v>
      </c>
      <c r="J16" s="22">
        <v>12.9</v>
      </c>
    </row>
    <row r="17" spans="1:10" x14ac:dyDescent="0.35">
      <c r="A17" s="18"/>
      <c r="B17" s="23"/>
      <c r="C17" s="24"/>
      <c r="D17" s="43"/>
      <c r="E17" s="34">
        <f>SUM(E11:E16)</f>
        <v>818</v>
      </c>
      <c r="F17" s="20">
        <f>SUM(F11:F16)</f>
        <v>79.89</v>
      </c>
      <c r="G17" s="35">
        <f>SUM(G11:G16)</f>
        <v>700.9</v>
      </c>
      <c r="H17" s="35">
        <f>SUM(H11:H16)</f>
        <v>31.698</v>
      </c>
      <c r="I17" s="36">
        <f>SUM(I11:I16)</f>
        <v>28.963000000000001</v>
      </c>
      <c r="J17" s="37">
        <f>SUM(J11:J16)</f>
        <v>73.841500000000011</v>
      </c>
    </row>
    <row r="18" spans="1:10" ht="15" thickBot="1" x14ac:dyDescent="0.4">
      <c r="A18" s="70"/>
      <c r="B18" s="61"/>
      <c r="C18" s="28"/>
      <c r="D18" s="44"/>
      <c r="E18" s="38"/>
      <c r="F18" s="39"/>
      <c r="G18" s="40"/>
      <c r="H18" s="29"/>
      <c r="I18" s="29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2024-04-11T04:37:46Z</dcterms:modified>
</cp:coreProperties>
</file>