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showHorizontalScroll="0" showVerticalScroll="0" showSheetTabs="0" xWindow="0" yWindow="0" windowWidth="19200" windowHeight="7050"/>
  </bookViews>
  <sheets>
    <sheet name="1" sheetId="3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3" l="1"/>
  <c r="E9" i="3"/>
  <c r="J17" i="3"/>
  <c r="I17" i="3"/>
  <c r="H17" i="3"/>
  <c r="G17" i="3"/>
  <c r="F17" i="3"/>
  <c r="H9" i="3"/>
  <c r="G9" i="3"/>
  <c r="J4" i="3"/>
  <c r="J9" i="3" s="1"/>
  <c r="I4" i="3"/>
  <c r="I9" i="3" s="1"/>
  <c r="H4" i="3"/>
  <c r="G4" i="3"/>
  <c r="F4" i="3"/>
  <c r="F9" i="3" s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<sst xmlns="http://schemas.openxmlformats.org/spreadsheetml/2006/main" count="50" uniqueCount="44">
  <si>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</si>
  <si>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</si>
  <si>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</si>
  <si>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</si>
  <si>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</si>
  <si>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</si>
  <si>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</si>
  <si>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</si>
  <si>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</si>
  <si>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</si>
  <si>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</si>
  <si>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</si>
  <si>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</si>
  <si>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напиток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</si>
  <si>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</si>
  <si>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</si>
  <si>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</si>
  <si>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</si>
  <si>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</si>
  <si>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</si>
  <si>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МАОУ "Гимназия № 13"</t>
  </si>
  <si>
    <t>Приём пищи</t>
  </si>
  <si>
    <t>Завтрак</t>
  </si>
  <si>
    <t>гарнир</t>
  </si>
  <si>
    <t>закуска</t>
  </si>
  <si>
    <t>фрукты</t>
  </si>
  <si>
    <t>Яблоко</t>
  </si>
  <si>
    <t>№ 209 сб.2011г.</t>
  </si>
  <si>
    <t>Яйцо варёное</t>
  </si>
  <si>
    <t>№ 54-3г-2020</t>
  </si>
  <si>
    <t>Макароны с сыром</t>
  </si>
  <si>
    <t>№ 54-2гн-2020</t>
  </si>
  <si>
    <t>Чай с сахаром</t>
  </si>
  <si>
    <t>Т. 32 сб.81г.</t>
  </si>
  <si>
    <t>Кукуруза консервированная</t>
  </si>
  <si>
    <t>№ 104,105 сб.2011г.</t>
  </si>
  <si>
    <t>Суп картоф. с мясными фрикадельками</t>
  </si>
  <si>
    <t>№ 267 сб.2011г.</t>
  </si>
  <si>
    <t>Шницель  из говядины</t>
  </si>
  <si>
    <t>№ 310 сб.2011г.</t>
  </si>
  <si>
    <t>Картофель отварной</t>
  </si>
  <si>
    <t>№ 54-11хн-2022</t>
  </si>
  <si>
    <t>Компот из брусники</t>
  </si>
  <si>
    <t>2024-04-23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</si>
</sst>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5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12" xfId="0" applyFont="1" applyBorder="1"/>
    <xf numFmtId="0" fontId="5" fillId="0" borderId="11" xfId="0" applyFont="1" applyBorder="1"/>
    <xf numFmtId="0" fontId="4" fillId="2" borderId="3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19" xfId="0" applyFont="1" applyBorder="1"/>
    <xf numFmtId="0" fontId="1" fillId="2" borderId="19" xfId="0" applyFont="1" applyFill="1" applyBorder="1"/>
    <xf numFmtId="0" fontId="5" fillId="0" borderId="20" xfId="0" applyFont="1" applyBorder="1"/>
    <xf numFmtId="0" fontId="4" fillId="2" borderId="19" xfId="0" applyFont="1" applyFill="1" applyBorder="1"/>
    <xf numFmtId="2" fontId="4" fillId="2" borderId="1" xfId="1" applyNumberFormat="1" applyFont="1" applyFill="1" applyBorder="1" applyAlignment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5" xfId="0" applyFont="1" applyFill="1" applyBorder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4" fillId="2" borderId="18" xfId="0" applyFont="1" applyFill="1" applyBorder="1"/>
    <xf numFmtId="0" fontId="4" fillId="2" borderId="26" xfId="2" applyNumberFormat="1" applyFont="1" applyFill="1" applyBorder="1" applyAlignment="1">
      <alignment horizontal="center"/>
    </xf>
    <xf numFmtId="2" fontId="4" fillId="2" borderId="13" xfId="1" applyNumberFormat="1" applyFont="1" applyFill="1" applyBorder="1" applyAlignment="1"/>
    <xf numFmtId="0" fontId="1" fillId="2" borderId="21" xfId="0" applyFont="1" applyFill="1" applyBorder="1" applyAlignment="1">
      <alignment horizontal="center"/>
    </xf>
    <xf numFmtId="164" fontId="4" fillId="2" borderId="1" xfId="1" applyNumberFormat="1" applyFont="1" applyFill="1" applyBorder="1" applyAlignment="1"/>
    <xf numFmtId="164" fontId="4" fillId="2" borderId="10" xfId="0" applyNumberFormat="1" applyFont="1" applyFill="1" applyBorder="1" applyAlignment="1">
      <alignment vertical="center"/>
    </xf>
    <xf numFmtId="164" fontId="4" fillId="2" borderId="23" xfId="0" applyNumberFormat="1" applyFont="1" applyFill="1" applyBorder="1" applyAlignment="1">
      <alignment vertical="center"/>
    </xf>
    <xf numFmtId="0" fontId="1" fillId="2" borderId="24" xfId="0" applyFont="1" applyFill="1" applyBorder="1" applyAlignment="1">
      <alignment horizontal="center"/>
    </xf>
    <xf numFmtId="2" fontId="1" fillId="2" borderId="5" xfId="0" applyNumberFormat="1" applyFont="1" applyFill="1" applyBorder="1" applyAlignment="1"/>
    <xf numFmtId="164" fontId="4" fillId="2" borderId="27" xfId="0" applyNumberFormat="1" applyFont="1" applyFill="1" applyBorder="1" applyAlignment="1"/>
    <xf numFmtId="0" fontId="1" fillId="2" borderId="28" xfId="0" applyFont="1" applyFill="1" applyBorder="1" applyAlignment="1">
      <alignment horizontal="center"/>
    </xf>
    <xf numFmtId="0" fontId="1" fillId="2" borderId="17" xfId="0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2" borderId="24" xfId="0" applyFont="1" applyFill="1" applyBorder="1"/>
    <xf numFmtId="0" fontId="5" fillId="0" borderId="32" xfId="0" applyFont="1" applyBorder="1"/>
    <xf numFmtId="0" fontId="5" fillId="0" borderId="31" xfId="0" applyFont="1" applyBorder="1"/>
    <xf numFmtId="0" fontId="4" fillId="0" borderId="19" xfId="0" applyFont="1" applyBorder="1"/>
    <xf numFmtId="0" fontId="1" fillId="2" borderId="33" xfId="0" applyFont="1" applyFill="1" applyBorder="1"/>
    <xf numFmtId="49" fontId="1" fillId="2" borderId="0" xfId="0" applyNumberFormat="1" applyFont="1" applyFill="1" applyBorder="1"/>
    <xf numFmtId="0" fontId="0" fillId="0" borderId="0" xfId="0" applyBorder="1"/>
    <xf numFmtId="0" fontId="4" fillId="2" borderId="17" xfId="0" applyFont="1" applyFill="1" applyBorder="1"/>
    <xf numFmtId="0" fontId="1" fillId="2" borderId="18" xfId="0" applyFont="1" applyFill="1" applyBorder="1"/>
    <xf numFmtId="164" fontId="4" fillId="0" borderId="13" xfId="0" applyNumberFormat="1" applyFont="1" applyFill="1" applyBorder="1" applyAlignment="1">
      <alignment horizontal="right"/>
    </xf>
    <xf numFmtId="164" fontId="4" fillId="0" borderId="34" xfId="0" applyNumberFormat="1" applyFont="1" applyFill="1" applyBorder="1" applyAlignment="1">
      <alignment horizontal="right"/>
    </xf>
    <xf numFmtId="0" fontId="1" fillId="0" borderId="18" xfId="0" applyFont="1" applyBorder="1"/>
    <xf numFmtId="2" fontId="4" fillId="2" borderId="13" xfId="0" applyNumberFormat="1" applyFont="1" applyFill="1" applyBorder="1" applyAlignment="1">
      <alignment horizontal="right"/>
    </xf>
    <xf numFmtId="0" fontId="4" fillId="0" borderId="18" xfId="0" applyFont="1" applyBorder="1"/>
    <xf numFmtId="0" fontId="4" fillId="2" borderId="22" xfId="0" applyFont="1" applyFill="1" applyBorder="1"/>
    <xf numFmtId="0" fontId="1" fillId="0" borderId="20" xfId="0" applyFont="1" applyBorder="1"/>
    <xf numFmtId="2" fontId="4" fillId="2" borderId="10" xfId="1" applyNumberFormat="1" applyFont="1" applyFill="1" applyBorder="1" applyAlignment="1"/>
    <xf numFmtId="164" fontId="4" fillId="2" borderId="10" xfId="0" applyNumberFormat="1" applyFont="1" applyFill="1" applyBorder="1" applyAlignment="1"/>
    <xf numFmtId="164" fontId="4" fillId="2" borderId="23" xfId="0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4" fillId="2" borderId="35" xfId="2" applyNumberFormat="1" applyFont="1" applyFill="1" applyBorder="1" applyAlignment="1">
      <alignment horizontal="center"/>
    </xf>
    <xf numFmtId="2" fontId="4" fillId="2" borderId="29" xfId="1" applyNumberFormat="1" applyFont="1" applyFill="1" applyBorder="1" applyAlignment="1"/>
    <xf numFmtId="164" fontId="4" fillId="2" borderId="29" xfId="0" applyNumberFormat="1" applyFont="1" applyFill="1" applyBorder="1" applyAlignment="1">
      <alignment horizontal="right"/>
    </xf>
    <xf numFmtId="164" fontId="4" fillId="2" borderId="30" xfId="0" applyNumberFormat="1" applyFont="1" applyFill="1" applyBorder="1" applyAlignment="1">
      <alignment horizontal="right"/>
    </xf>
    <xf numFmtId="0" fontId="1" fillId="0" borderId="36" xfId="0" applyFont="1" applyBorder="1"/>
    <xf numFmtId="2" fontId="1" fillId="0" borderId="7" xfId="0" applyNumberFormat="1" applyFont="1" applyFill="1" applyBorder="1" applyAlignment="1">
      <alignment horizontal="left"/>
    </xf>
    <xf numFmtId="164" fontId="4" fillId="2" borderId="37" xfId="0" applyNumberFormat="1" applyFont="1" applyFill="1" applyBorder="1" applyAlignment="1"/>
    <xf numFmtId="0" fontId="1" fillId="0" borderId="31" xfId="0" applyFont="1" applyBorder="1"/>
    <xf numFmtId="0" fontId="4" fillId="2" borderId="25" xfId="0" applyFont="1" applyFill="1" applyBorder="1"/>
    <xf numFmtId="0" fontId="1" fillId="2" borderId="38" xfId="0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0" fontId="1" fillId="0" borderId="17" xfId="0" applyFont="1" applyBorder="1"/>
    <xf numFmtId="0" fontId="1" fillId="2" borderId="36" xfId="0" applyFont="1" applyFill="1" applyBorder="1"/>
    <xf numFmtId="0" fontId="4" fillId="2" borderId="7" xfId="2" applyNumberFormat="1" applyFont="1" applyFill="1" applyBorder="1" applyAlignment="1">
      <alignment horizontal="center"/>
    </xf>
    <xf numFmtId="2" fontId="4" fillId="2" borderId="1" xfId="1" applyNumberFormat="1" applyFont="1" applyFill="1" applyBorder="1"/>
    <xf numFmtId="2" fontId="1" fillId="0" borderId="19" xfId="0" applyNumberFormat="1" applyFont="1" applyFill="1" applyBorder="1" applyAlignment="1">
      <alignment horizontal="left"/>
    </xf>
    <xf numFmtId="0" fontId="4" fillId="0" borderId="39" xfId="0" applyFont="1" applyBorder="1"/>
    <xf numFmtId="0" fontId="4" fillId="2" borderId="40" xfId="2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 vertical="center"/>
    </xf>
    <xf numFmtId="0" fontId="4" fillId="2" borderId="39" xfId="0" applyFont="1" applyFill="1" applyBorder="1"/>
    <xf numFmtId="0" fontId="4" fillId="2" borderId="41" xfId="0" applyFont="1" applyFill="1" applyBorder="1"/>
    <xf numFmtId="0" fontId="4" fillId="2" borderId="42" xfId="1" applyFont="1" applyFill="1" applyBorder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zoomScaleNormal="100" workbookViewId="0">
      <selection activeCell="G15" sqref="G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1" x14ac:dyDescent="0.35">
      <c r="A1" s="1" t="s">
        <v>0</v>
      </c>
      <c r="B1" s="60" t="s">
        <v>20</v>
      </c>
      <c r="C1" s="61"/>
      <c r="D1" s="62"/>
      <c r="E1" s="1" t="s">
        <v>10</v>
      </c>
      <c r="F1" s="2"/>
      <c r="G1" s="1"/>
      <c r="H1" s="1"/>
      <c r="I1" s="1" t="s">
        <v>1</v>
      </c>
      <c r="J1" s="46" t="s">
        <v>43</v>
      </c>
      <c r="K1" s="47"/>
    </row>
    <row r="2" spans="1:11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" thickBot="1" x14ac:dyDescent="0.4">
      <c r="A3" s="3" t="s">
        <v>21</v>
      </c>
      <c r="B3" s="4" t="s">
        <v>2</v>
      </c>
      <c r="C3" s="5" t="s">
        <v>11</v>
      </c>
      <c r="D3" s="6" t="s">
        <v>3</v>
      </c>
      <c r="E3" s="6" t="s">
        <v>12</v>
      </c>
      <c r="F3" s="6" t="s">
        <v>4</v>
      </c>
      <c r="G3" s="7" t="s">
        <v>5</v>
      </c>
      <c r="H3" s="6" t="s">
        <v>6</v>
      </c>
      <c r="I3" s="6" t="s">
        <v>7</v>
      </c>
      <c r="J3" s="8" t="s">
        <v>8</v>
      </c>
    </row>
    <row r="4" spans="1:11" x14ac:dyDescent="0.35">
      <c r="A4" s="9" t="s">
        <v>22</v>
      </c>
      <c r="B4" s="38" t="s">
        <v>25</v>
      </c>
      <c r="C4" s="16" t="s">
        <v>15</v>
      </c>
      <c r="D4" s="48" t="s">
        <v>26</v>
      </c>
      <c r="E4" s="63">
        <v>173</v>
      </c>
      <c r="F4" s="64">
        <f>0.173*180</f>
        <v>31.139999999999997</v>
      </c>
      <c r="G4" s="65">
        <f>47*1.73</f>
        <v>81.31</v>
      </c>
      <c r="H4" s="65">
        <f>0.4*1.73</f>
        <v>0.69200000000000006</v>
      </c>
      <c r="I4" s="65">
        <f>0.4*1.73</f>
        <v>0.69200000000000006</v>
      </c>
      <c r="J4" s="66">
        <f>9.8*1.73</f>
        <v>16.954000000000001</v>
      </c>
    </row>
    <row r="5" spans="1:11" x14ac:dyDescent="0.35">
      <c r="A5" s="10"/>
      <c r="B5" s="67" t="s">
        <v>24</v>
      </c>
      <c r="C5" s="52" t="s">
        <v>27</v>
      </c>
      <c r="D5" s="54" t="s">
        <v>28</v>
      </c>
      <c r="E5" s="28">
        <v>60</v>
      </c>
      <c r="F5" s="53">
        <v>18.13</v>
      </c>
      <c r="G5" s="13">
        <v>56.6</v>
      </c>
      <c r="H5" s="13">
        <v>4.8</v>
      </c>
      <c r="I5" s="13">
        <v>4</v>
      </c>
      <c r="J5" s="14">
        <v>0.3</v>
      </c>
    </row>
    <row r="6" spans="1:11" x14ac:dyDescent="0.35">
      <c r="A6" s="10"/>
      <c r="B6" s="67" t="s">
        <v>18</v>
      </c>
      <c r="C6" s="56" t="s">
        <v>29</v>
      </c>
      <c r="D6" s="27" t="s">
        <v>30</v>
      </c>
      <c r="E6" s="11">
        <v>200</v>
      </c>
      <c r="F6" s="12">
        <v>24.9</v>
      </c>
      <c r="G6" s="13">
        <v>280.8</v>
      </c>
      <c r="H6" s="13">
        <v>10.53</v>
      </c>
      <c r="I6" s="13">
        <v>9.6</v>
      </c>
      <c r="J6" s="14">
        <v>38</v>
      </c>
    </row>
    <row r="7" spans="1:11" x14ac:dyDescent="0.35">
      <c r="A7" s="10"/>
      <c r="B7" s="15" t="s">
        <v>13</v>
      </c>
      <c r="C7" s="68" t="s">
        <v>31</v>
      </c>
      <c r="D7" s="44" t="s">
        <v>32</v>
      </c>
      <c r="E7" s="11">
        <v>200</v>
      </c>
      <c r="F7" s="12">
        <v>1.46</v>
      </c>
      <c r="G7" s="39">
        <v>26.8</v>
      </c>
      <c r="H7" s="39">
        <v>0.2</v>
      </c>
      <c r="I7" s="39">
        <v>0.02</v>
      </c>
      <c r="J7" s="40">
        <v>6.5</v>
      </c>
    </row>
    <row r="8" spans="1:11" x14ac:dyDescent="0.35">
      <c r="A8" s="17"/>
      <c r="B8" s="45" t="s">
        <v>14</v>
      </c>
      <c r="C8" s="16" t="s">
        <v>15</v>
      </c>
      <c r="D8" s="18" t="s">
        <v>16</v>
      </c>
      <c r="E8" s="37">
        <v>30</v>
      </c>
      <c r="F8" s="19">
        <v>2.84</v>
      </c>
      <c r="G8" s="20">
        <v>63</v>
      </c>
      <c r="H8" s="20">
        <v>1.8</v>
      </c>
      <c r="I8" s="20">
        <v>0.3</v>
      </c>
      <c r="J8" s="21">
        <v>12.9</v>
      </c>
    </row>
    <row r="9" spans="1:11" x14ac:dyDescent="0.35">
      <c r="A9" s="17"/>
      <c r="B9" s="22"/>
      <c r="C9" s="23"/>
      <c r="D9" s="55"/>
      <c r="E9" s="37">
        <f>SUM(E4:E8)</f>
        <v>663</v>
      </c>
      <c r="F9" s="57">
        <f>SUM(F4:F8)</f>
        <v>78.469999999999985</v>
      </c>
      <c r="G9" s="69">
        <f>SUM(G4:G8)</f>
        <v>508.51000000000005</v>
      </c>
      <c r="H9" s="58">
        <f>SUM(H4:H8)</f>
        <v>18.021999999999998</v>
      </c>
      <c r="I9" s="58">
        <f>SUM(I4:I8)</f>
        <v>14.612</v>
      </c>
      <c r="J9" s="59">
        <f>SUM(J4:J8)</f>
        <v>74.654000000000011</v>
      </c>
    </row>
    <row r="10" spans="1:11" ht="15" thickBot="1" x14ac:dyDescent="0.4">
      <c r="A10" s="70"/>
      <c r="B10" s="41"/>
      <c r="C10" s="24"/>
      <c r="D10" s="71"/>
      <c r="E10" s="72"/>
      <c r="F10" s="73"/>
      <c r="G10" s="25"/>
      <c r="H10" s="25"/>
      <c r="I10" s="25"/>
      <c r="J10" s="26"/>
    </row>
    <row r="11" spans="1:11" x14ac:dyDescent="0.35">
      <c r="A11" s="42" t="s">
        <v>9</v>
      </c>
      <c r="B11" s="74" t="s">
        <v>24</v>
      </c>
      <c r="C11" s="74" t="s">
        <v>33</v>
      </c>
      <c r="D11" s="27" t="s">
        <v>34</v>
      </c>
      <c r="E11" s="28">
        <v>60</v>
      </c>
      <c r="F11" s="29">
        <v>18.940000000000001</v>
      </c>
      <c r="G11" s="50">
        <v>30</v>
      </c>
      <c r="H11" s="50">
        <v>1.2</v>
      </c>
      <c r="I11" s="50">
        <v>0</v>
      </c>
      <c r="J11" s="51">
        <v>6.6</v>
      </c>
    </row>
    <row r="12" spans="1:11" x14ac:dyDescent="0.35">
      <c r="A12" s="10"/>
      <c r="B12" s="75" t="s">
        <v>17</v>
      </c>
      <c r="C12" s="49" t="s">
        <v>35</v>
      </c>
      <c r="D12" s="27" t="s">
        <v>36</v>
      </c>
      <c r="E12" s="28">
        <v>220</v>
      </c>
      <c r="F12" s="29">
        <v>26.5</v>
      </c>
      <c r="G12" s="13">
        <v>129</v>
      </c>
      <c r="H12" s="13">
        <v>8.64</v>
      </c>
      <c r="I12" s="13">
        <v>4.32</v>
      </c>
      <c r="J12" s="14">
        <v>13.92</v>
      </c>
    </row>
    <row r="13" spans="1:11" x14ac:dyDescent="0.35">
      <c r="A13" s="10"/>
      <c r="B13" s="52" t="s">
        <v>19</v>
      </c>
      <c r="C13" s="15" t="s">
        <v>37</v>
      </c>
      <c r="D13" s="54" t="s">
        <v>38</v>
      </c>
      <c r="E13" s="76">
        <v>90</v>
      </c>
      <c r="F13" s="77">
        <v>67.27</v>
      </c>
      <c r="G13" s="39">
        <v>274.5</v>
      </c>
      <c r="H13" s="39">
        <v>12.15</v>
      </c>
      <c r="I13" s="39">
        <v>13.41</v>
      </c>
      <c r="J13" s="40">
        <v>6.66</v>
      </c>
    </row>
    <row r="14" spans="1:11" x14ac:dyDescent="0.35">
      <c r="A14" s="10"/>
      <c r="B14" s="15" t="s">
        <v>23</v>
      </c>
      <c r="C14" s="15" t="s">
        <v>39</v>
      </c>
      <c r="D14" s="18" t="s">
        <v>40</v>
      </c>
      <c r="E14" s="76">
        <v>150</v>
      </c>
      <c r="F14" s="12">
        <v>20.61</v>
      </c>
      <c r="G14" s="13">
        <v>150</v>
      </c>
      <c r="H14" s="13">
        <v>2.9</v>
      </c>
      <c r="I14" s="13">
        <v>5.6</v>
      </c>
      <c r="J14" s="13">
        <v>20</v>
      </c>
    </row>
    <row r="15" spans="1:11" x14ac:dyDescent="0.35">
      <c r="A15" s="10"/>
      <c r="B15" s="15" t="s">
        <v>13</v>
      </c>
      <c r="C15" s="78" t="s">
        <v>41</v>
      </c>
      <c r="D15" s="79" t="s">
        <v>42</v>
      </c>
      <c r="E15" s="80">
        <v>200</v>
      </c>
      <c r="F15" s="12">
        <v>12.95</v>
      </c>
      <c r="G15" s="81">
        <v>32.700000000000003</v>
      </c>
      <c r="H15" s="81">
        <v>0.1</v>
      </c>
      <c r="I15" s="81">
        <v>0.1</v>
      </c>
      <c r="J15" s="81">
        <v>7.9</v>
      </c>
    </row>
    <row r="16" spans="1:11" x14ac:dyDescent="0.35">
      <c r="A16" s="10"/>
      <c r="B16" s="16" t="s">
        <v>14</v>
      </c>
      <c r="C16" s="16" t="s">
        <v>15</v>
      </c>
      <c r="D16" s="82" t="s">
        <v>16</v>
      </c>
      <c r="E16" s="37">
        <v>30</v>
      </c>
      <c r="F16" s="19">
        <v>2.84</v>
      </c>
      <c r="G16" s="20">
        <v>63</v>
      </c>
      <c r="H16" s="20">
        <v>1.8</v>
      </c>
      <c r="I16" s="20">
        <v>0.3</v>
      </c>
      <c r="J16" s="21">
        <v>12.9</v>
      </c>
    </row>
    <row r="17" spans="1:10" x14ac:dyDescent="0.35">
      <c r="A17" s="17"/>
      <c r="B17" s="22"/>
      <c r="C17" s="23"/>
      <c r="D17" s="83"/>
      <c r="E17" s="30">
        <f>SUM(E11:E16)</f>
        <v>750</v>
      </c>
      <c r="F17" s="19">
        <f>SUM(F11:F16)</f>
        <v>149.10999999999999</v>
      </c>
      <c r="G17" s="31">
        <f>SUM(G11:G16)</f>
        <v>679.2</v>
      </c>
      <c r="H17" s="31">
        <f>SUM(H11:H16)</f>
        <v>26.790000000000003</v>
      </c>
      <c r="I17" s="32">
        <f>SUM(I11:I16)</f>
        <v>23.73</v>
      </c>
      <c r="J17" s="33">
        <f>SUM(J11:J16)</f>
        <v>67.98</v>
      </c>
    </row>
    <row r="18" spans="1:10" ht="15" thickBot="1" x14ac:dyDescent="0.4">
      <c r="A18" s="43"/>
      <c r="B18" s="41"/>
      <c r="C18" s="24"/>
      <c r="D18" s="84"/>
      <c r="E18" s="34"/>
      <c r="F18" s="35"/>
      <c r="G18" s="36"/>
      <c r="H18" s="25"/>
      <c r="I18" s="25"/>
      <c r="J18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2024-04-22T06:38:32Z</dcterms:modified>
</cp:coreProperties>
</file>